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catapultore.sharepoint.com/sites/PN000330-OWGPProgrammeManagement2/Shared Documents/Stage 4 Delivery/04.01 Project Plan/Grant Funding/2025 Calls/MFSP May 2025/"/>
    </mc:Choice>
  </mc:AlternateContent>
  <xr:revisionPtr revIDLastSave="1422" documentId="8_{E619B089-3DFD-40CA-8B14-660E17F43B65}" xr6:coauthVersionLast="47" xr6:coauthVersionMax="47" xr10:uidLastSave="{725CFFBB-5DF4-4D2A-ADD0-3E2E27DE1D13}"/>
  <bookViews>
    <workbookView xWindow="-120" yWindow="-120" windowWidth="29040" windowHeight="15720" tabRatio="681" activeTab="6" xr2:uid="{CA87B5E8-460D-42FA-B64B-94E08881CF82}"/>
  </bookViews>
  <sheets>
    <sheet name="Project Information" sheetId="4" r:id="rId1"/>
    <sheet name="OBS" sheetId="7" r:id="rId2"/>
    <sheet name="WBS (1)" sheetId="3" r:id="rId3"/>
    <sheet name="WBS (2)" sheetId="8" r:id="rId4"/>
    <sheet name="Schedule" sheetId="6" r:id="rId5"/>
    <sheet name="Risk Register" sheetId="1" r:id="rId6"/>
    <sheet name="Project Finances" sheetId="5" r:id="rId7"/>
  </sheets>
  <definedNames>
    <definedName name="_xlnm.Print_Area" localSheetId="0">'Project Information'!$A$1:$W$45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8" l="1"/>
  <c r="F30" i="5"/>
  <c r="F29" i="5"/>
  <c r="F26" i="5"/>
  <c r="F27" i="5"/>
  <c r="F28" i="5"/>
  <c r="F25" i="5"/>
  <c r="E30" i="5"/>
  <c r="N34" i="4"/>
  <c r="N35" i="4"/>
  <c r="N36" i="4"/>
  <c r="N37" i="4"/>
  <c r="M34" i="4"/>
  <c r="M35" i="4"/>
  <c r="M36" i="4"/>
  <c r="M37" i="4"/>
  <c r="N33" i="4"/>
  <c r="M33" i="4"/>
  <c r="G9" i="8" l="1"/>
  <c r="F16" i="5"/>
  <c r="G16" i="8" l="1"/>
  <c r="G15" i="8"/>
  <c r="G13" i="8"/>
  <c r="G12" i="8"/>
  <c r="G8" i="8"/>
  <c r="G14" i="8"/>
  <c r="G11" i="8"/>
  <c r="G10" i="8"/>
  <c r="N4" i="4"/>
  <c r="N5" i="4"/>
  <c r="N3" i="4"/>
  <c r="E66" i="5" l="1"/>
  <c r="C17" i="5" s="1"/>
  <c r="E57" i="5"/>
  <c r="E56" i="5"/>
  <c r="E55" i="5"/>
  <c r="E50" i="5"/>
  <c r="C15" i="5" s="1"/>
  <c r="E41" i="5"/>
  <c r="E40" i="5"/>
  <c r="E39" i="5"/>
  <c r="E33" i="5"/>
  <c r="E34" i="5" s="1"/>
  <c r="D29" i="5"/>
  <c r="D28" i="5"/>
  <c r="D27" i="5"/>
  <c r="D26" i="5"/>
  <c r="D25" i="5"/>
  <c r="E58" i="5" l="1"/>
  <c r="C16" i="5" s="1"/>
  <c r="E42" i="5"/>
  <c r="C14" i="5" s="1"/>
  <c r="C1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tc={6993D63A-1D90-47AB-826C-713FED057443}</author>
  </authors>
  <commentList>
    <comment ref="G7" authorId="0" shapeId="0" xr:uid="{6993D63A-1D90-47AB-826C-713FED057443}">
      <text>
        <t>[Threaded comment]
Your version of Excel allows you to read this threaded comment; however, any edits to it will get removed if the file is opened in a newer version of Excel. Learn more: https://go.microsoft.com/fwlink/?linkid=870924
Comment:
    Planned Payment value will refer to the total claimed from OWGP. This will be calculated based on the OWGP % contribution to the overall project</t>
      </text>
    </comment>
  </commentList>
</comments>
</file>

<file path=xl/sharedStrings.xml><?xml version="1.0" encoding="utf-8"?>
<sst xmlns="http://schemas.openxmlformats.org/spreadsheetml/2006/main" count="264" uniqueCount="220">
  <si>
    <t xml:space="preserve">Project Information </t>
  </si>
  <si>
    <t xml:space="preserve">Project Title </t>
  </si>
  <si>
    <t>Project Wind</t>
  </si>
  <si>
    <t xml:space="preserve">Total Project Costs </t>
  </si>
  <si>
    <t>Project Lead Company</t>
  </si>
  <si>
    <t xml:space="preserve">Offshore Wind Growth Partnership </t>
  </si>
  <si>
    <t xml:space="preserve">Total Match  Contribution </t>
  </si>
  <si>
    <t>UK Region of proposed project</t>
  </si>
  <si>
    <t xml:space="preserve">Glasgow </t>
  </si>
  <si>
    <t xml:space="preserve">Total Funding Requested </t>
  </si>
  <si>
    <t xml:space="preserve">IGP Category Area </t>
  </si>
  <si>
    <t>Advanced Turbine Technology</t>
  </si>
  <si>
    <t>Project Start Date</t>
  </si>
  <si>
    <t>Project End Date</t>
  </si>
  <si>
    <t xml:space="preserve">Key Performance Index </t>
  </si>
  <si>
    <t xml:space="preserve">Drop Downs (HIDE) </t>
  </si>
  <si>
    <t>Company  Summary</t>
  </si>
  <si>
    <t>Please provide an updated copy of the KPIs that you highlighted in the application questions on Submittable</t>
  </si>
  <si>
    <t xml:space="preserve">Role </t>
  </si>
  <si>
    <t>IGP</t>
  </si>
  <si>
    <t xml:space="preserve">KPI </t>
  </si>
  <si>
    <t>Baseline in OSW Sector (current Value )</t>
  </si>
  <si>
    <t xml:space="preserve">Forecast 1 years after competition </t>
  </si>
  <si>
    <t xml:space="preserve">Forecast 3 years after competition </t>
  </si>
  <si>
    <t xml:space="preserve">Forecast 5 years after completion </t>
  </si>
  <si>
    <t xml:space="preserve">Forecast 10 years after competition </t>
  </si>
  <si>
    <t xml:space="preserve">Subcontractor </t>
  </si>
  <si>
    <t>Jobs (FE)</t>
  </si>
  <si>
    <t>Delivery Partner</t>
  </si>
  <si>
    <t>Industrialised Foundations &amp; Substructures</t>
  </si>
  <si>
    <t>Turnover (£)</t>
  </si>
  <si>
    <t xml:space="preserve">3rd Party Funder </t>
  </si>
  <si>
    <t xml:space="preserve">Future Electrical Systems &amp; Cables </t>
  </si>
  <si>
    <t>Exports (£)</t>
  </si>
  <si>
    <t>Steering Group</t>
  </si>
  <si>
    <t xml:space="preserve">Next Generation Installation, O&amp;M </t>
  </si>
  <si>
    <t>IP</t>
  </si>
  <si>
    <t xml:space="preserve">Technical Expertise </t>
  </si>
  <si>
    <t xml:space="preserve">Smart Environmental Services </t>
  </si>
  <si>
    <t xml:space="preserve">Consultant </t>
  </si>
  <si>
    <t xml:space="preserve">Project Partners </t>
  </si>
  <si>
    <t>Other</t>
  </si>
  <si>
    <t>Please provide a list of any additionally project partners and their contribution to the project . If 3rd party agreement or funding mechanisms are in place, please specify.</t>
  </si>
  <si>
    <t xml:space="preserve">Name of Organisation </t>
  </si>
  <si>
    <t xml:space="preserve">Key Contact </t>
  </si>
  <si>
    <t>Value of support (£)</t>
  </si>
  <si>
    <t>3rd Part agreement/conditions</t>
  </si>
  <si>
    <t xml:space="preserve">Project Summary </t>
  </si>
  <si>
    <t>Key Deliverables</t>
  </si>
  <si>
    <r>
      <t xml:space="preserve">Please provide the Key Outputs for the project. These will be populated from the Work Package description from </t>
    </r>
    <r>
      <rPr>
        <b/>
        <i/>
        <sz val="11"/>
        <color theme="1"/>
        <rFont val="Aptos Narrow"/>
        <family val="2"/>
        <scheme val="minor"/>
      </rPr>
      <t>Section B</t>
    </r>
    <r>
      <rPr>
        <i/>
        <sz val="11"/>
        <color theme="1"/>
        <rFont val="Aptos Narrow"/>
        <family val="2"/>
        <scheme val="minor"/>
      </rPr>
      <t xml:space="preserve"> of the WBS</t>
    </r>
  </si>
  <si>
    <t xml:space="preserve">Deliverable </t>
  </si>
  <si>
    <t>Description</t>
  </si>
  <si>
    <t>Organisation Breakdown Structure (OBS)</t>
  </si>
  <si>
    <t xml:space="preserve">Project Team and Resources </t>
  </si>
  <si>
    <t xml:space="preserve">Please use this section to outline the key people required and their experience, skills and track record within the Project and Management teams. </t>
  </si>
  <si>
    <t xml:space="preserve">The 'Project Team' are directly responsible for project activities. 'Management Team' are accountable for implementation and adoption of the project outcomes. </t>
  </si>
  <si>
    <t xml:space="preserve">Drop Downs </t>
  </si>
  <si>
    <t xml:space="preserve">Organisation </t>
  </si>
  <si>
    <t xml:space="preserve">Full Name </t>
  </si>
  <si>
    <t xml:space="preserve">Job Title </t>
  </si>
  <si>
    <t xml:space="preserve">Project Role </t>
  </si>
  <si>
    <t xml:space="preserve">Assigned Team </t>
  </si>
  <si>
    <t xml:space="preserve">Bio Brief </t>
  </si>
  <si>
    <t xml:space="preserve">OSW Company </t>
  </si>
  <si>
    <t xml:space="preserve">John Smith </t>
  </si>
  <si>
    <t xml:space="preserve">Project Manager </t>
  </si>
  <si>
    <t xml:space="preserve">Project Team </t>
  </si>
  <si>
    <t xml:space="preserve">Please provide a brief bio for each member of the project team to demonstrate their appropriate skill level and experience.
Please also to ensure relevant qualifications/ certifications are presented </t>
  </si>
  <si>
    <t xml:space="preserve">Joe Bloggs </t>
  </si>
  <si>
    <t xml:space="preserve">Programme Director  </t>
  </si>
  <si>
    <t xml:space="preserve">Head of Steering Group </t>
  </si>
  <si>
    <t xml:space="preserve">Management Team </t>
  </si>
  <si>
    <t xml:space="preserve">WIND Consultancy </t>
  </si>
  <si>
    <t xml:space="preserve">Data Provider </t>
  </si>
  <si>
    <t xml:space="preserve">Both </t>
  </si>
  <si>
    <t>Work Breakdown Structure (1)</t>
  </si>
  <si>
    <r>
      <t xml:space="preserve">Please use this section to provide a detailed breakdown of your project into </t>
    </r>
    <r>
      <rPr>
        <b/>
        <i/>
        <sz val="11"/>
        <color theme="1"/>
        <rFont val="Aptos Narrow"/>
        <family val="2"/>
        <scheme val="minor"/>
      </rPr>
      <t>work packages, milestones and deliverables</t>
    </r>
    <r>
      <rPr>
        <i/>
        <sz val="11"/>
        <color theme="1"/>
        <rFont val="Aptos Narrow"/>
        <family val="2"/>
        <scheme val="minor"/>
      </rPr>
      <t xml:space="preserve"> along with the associated costs. </t>
    </r>
  </si>
  <si>
    <t xml:space="preserve">Section A </t>
  </si>
  <si>
    <r>
      <t xml:space="preserve">Please provide a breakdown project milestones for the supported project. </t>
    </r>
    <r>
      <rPr>
        <b/>
        <i/>
        <sz val="11"/>
        <color theme="1"/>
        <rFont val="Aptos Narrow"/>
        <family val="2"/>
        <scheme val="minor"/>
      </rPr>
      <t>'Payment Milestone'</t>
    </r>
    <r>
      <rPr>
        <i/>
        <sz val="11"/>
        <color theme="1"/>
        <rFont val="Aptos Narrow"/>
        <family val="2"/>
        <scheme val="minor"/>
      </rPr>
      <t xml:space="preserve"> will reflect the claim submission and draw down  for completed milestones. </t>
    </r>
  </si>
  <si>
    <r>
      <t>Note: Payment Milestones will be contingent of completion of relevant deliverables as outlined in Section C.</t>
    </r>
    <r>
      <rPr>
        <b/>
        <i/>
        <u/>
        <sz val="11"/>
        <color rgb="FFFF0000"/>
        <rFont val="Aptos Narrow"/>
        <family val="2"/>
        <scheme val="minor"/>
      </rPr>
      <t xml:space="preserve"> Project 'kick off meetings' will not be eligible</t>
    </r>
    <r>
      <rPr>
        <b/>
        <i/>
        <sz val="11"/>
        <color theme="1"/>
        <rFont val="Aptos Narrow"/>
        <family val="2"/>
        <scheme val="minor"/>
      </rPr>
      <t xml:space="preserve"> to trigger the first claim payment. </t>
    </r>
  </si>
  <si>
    <t xml:space="preserve">Milestone </t>
  </si>
  <si>
    <t xml:space="preserve">Lead </t>
  </si>
  <si>
    <t>Due date</t>
  </si>
  <si>
    <t xml:space="preserve">Payment Milestone </t>
  </si>
  <si>
    <t xml:space="preserve">Success Criteria </t>
  </si>
  <si>
    <t xml:space="preserve">No. </t>
  </si>
  <si>
    <t xml:space="preserve">Description </t>
  </si>
  <si>
    <t xml:space="preserve">MS 1 </t>
  </si>
  <si>
    <t xml:space="preserve">PM 1 </t>
  </si>
  <si>
    <t xml:space="preserve">Project kick off meeting and competition of updated project management plan </t>
  </si>
  <si>
    <t xml:space="preserve">MS 2 </t>
  </si>
  <si>
    <t>MS 3</t>
  </si>
  <si>
    <t xml:space="preserve">PM 2 </t>
  </si>
  <si>
    <t xml:space="preserve">MS 4 </t>
  </si>
  <si>
    <t>MS 5</t>
  </si>
  <si>
    <t>PM 3</t>
  </si>
  <si>
    <t>MS 6</t>
  </si>
  <si>
    <t>MS 7</t>
  </si>
  <si>
    <t>…</t>
  </si>
  <si>
    <t>MS 8</t>
  </si>
  <si>
    <t xml:space="preserve">Section B </t>
  </si>
  <si>
    <t xml:space="preserve">Please provide a breakdown of the relevant work packages for the project. </t>
  </si>
  <si>
    <t xml:space="preserve">Work Package </t>
  </si>
  <si>
    <t>Due Date</t>
  </si>
  <si>
    <t xml:space="preserve">Budget </t>
  </si>
  <si>
    <t>Objective</t>
  </si>
  <si>
    <t xml:space="preserve">No </t>
  </si>
  <si>
    <t xml:space="preserve">Scope </t>
  </si>
  <si>
    <t>WP 1</t>
  </si>
  <si>
    <t xml:space="preserve">E.g. Workbench testing </t>
  </si>
  <si>
    <t xml:space="preserve">Certification and modifications </t>
  </si>
  <si>
    <t>WP 2</t>
  </si>
  <si>
    <t xml:space="preserve">E.g. Shallow Water trials </t>
  </si>
  <si>
    <t xml:space="preserve">Validate technology in open water conditions </t>
  </si>
  <si>
    <t>WP 3</t>
  </si>
  <si>
    <t xml:space="preserve">E.g. Full offshore trial and validation </t>
  </si>
  <si>
    <t>Full deployment trial offshore to reach TRL 8</t>
  </si>
  <si>
    <t xml:space="preserve">Section C </t>
  </si>
  <si>
    <t>Deliverable</t>
  </si>
  <si>
    <t>Deliverable(s) Description</t>
  </si>
  <si>
    <t xml:space="preserve">Planned Date </t>
  </si>
  <si>
    <t>Planned Payment Value (£)</t>
  </si>
  <si>
    <t>D. 1</t>
  </si>
  <si>
    <t xml:space="preserve">e.g. all engineering drawing approved </t>
  </si>
  <si>
    <t>D. 2</t>
  </si>
  <si>
    <t xml:space="preserve">e.g. equipment purchase orders </t>
  </si>
  <si>
    <t>D. 3</t>
  </si>
  <si>
    <t>Work Breakdown Structure (2)</t>
  </si>
  <si>
    <t>Section C</t>
  </si>
  <si>
    <t xml:space="preserve">Please complete the following to outline the key deliverables and payment milestones for the project. </t>
  </si>
  <si>
    <t>Payment claims will be dependant on the completion of relevant milestone deliverables which should be clearly outlined for the project</t>
  </si>
  <si>
    <t xml:space="preserve">OWGP Contribution </t>
  </si>
  <si>
    <t xml:space="preserve">Project Schedule </t>
  </si>
  <si>
    <t xml:space="preserve">Please use this section to provide a Gantt Chart for your project indicating key activities, deliverables, resources, duration and any dependencies. </t>
  </si>
  <si>
    <t>Risk Register</t>
  </si>
  <si>
    <t xml:space="preserve">Please use this section to provide a risk register specific to your project. This should include technical/financial/commercial/ operational/environmental, managerial risks as appropriate. </t>
  </si>
  <si>
    <t xml:space="preserve">ID </t>
  </si>
  <si>
    <t xml:space="preserve">Risks Description </t>
  </si>
  <si>
    <t>Likelihood of risk</t>
  </si>
  <si>
    <t xml:space="preserve">Impact </t>
  </si>
  <si>
    <t xml:space="preserve">Severity 
Based on impact and likelihood </t>
  </si>
  <si>
    <t xml:space="preserve">Owner </t>
  </si>
  <si>
    <t xml:space="preserve">Mitigation impact </t>
  </si>
  <si>
    <t xml:space="preserve">Contingent Acton </t>
  </si>
  <si>
    <t>R001</t>
  </si>
  <si>
    <t xml:space="preserve">Medium </t>
  </si>
  <si>
    <t>Rating based on impact &amp; likelihood</t>
  </si>
  <si>
    <t xml:space="preserve">Actions to mitigate the risk e.g. reduce the likelihood </t>
  </si>
  <si>
    <t>Actions to be taken if the risk happens</t>
  </si>
  <si>
    <t>R002</t>
  </si>
  <si>
    <t xml:space="preserve">Drop Down </t>
  </si>
  <si>
    <t>Low</t>
  </si>
  <si>
    <t xml:space="preserve">High </t>
  </si>
  <si>
    <t>Likelihood</t>
  </si>
  <si>
    <t xml:space="preserve">Low </t>
  </si>
  <si>
    <t>Medium</t>
  </si>
  <si>
    <t>High</t>
  </si>
  <si>
    <t xml:space="preserve">Level </t>
  </si>
  <si>
    <t>Describe your criteria for each level of impact and likelihood</t>
  </si>
  <si>
    <t xml:space="preserve">Project Finances </t>
  </si>
  <si>
    <t>Please provide a breakdown of your anticipated project costs, amount of funding requested and company contribution.</t>
  </si>
  <si>
    <r>
      <t xml:space="preserve">Please see the Scope &amp; Guidance document for a description of eligible costs. </t>
    </r>
    <r>
      <rPr>
        <b/>
        <i/>
        <sz val="12"/>
        <color rgb="FFFF0000"/>
        <rFont val="Calibri"/>
        <family val="2"/>
      </rPr>
      <t>Please complete the highlighted cells only</t>
    </r>
  </si>
  <si>
    <t>Funding Call:</t>
  </si>
  <si>
    <t>MFSP Grant 2025</t>
  </si>
  <si>
    <t xml:space="preserve">Demonstrating Value for Money </t>
  </si>
  <si>
    <t>Company:</t>
  </si>
  <si>
    <t>Project Title</t>
  </si>
  <si>
    <t xml:space="preserve">Use this section to justify the costs, value for money and explain how the match funding will be provided. </t>
  </si>
  <si>
    <t xml:space="preserve">Value for Money </t>
  </si>
  <si>
    <t>Please ensure the summary totals match your Application Form</t>
  </si>
  <si>
    <t>Minimum company contribution is 50%</t>
  </si>
  <si>
    <t>Summary</t>
  </si>
  <si>
    <t>Funding</t>
  </si>
  <si>
    <t xml:space="preserve">Labour </t>
  </si>
  <si>
    <t>Total costs</t>
  </si>
  <si>
    <t>Overheads</t>
  </si>
  <si>
    <t>Company contribution</t>
  </si>
  <si>
    <t>Materials</t>
  </si>
  <si>
    <t>Funding requested</t>
  </si>
  <si>
    <t>Subcontracting</t>
  </si>
  <si>
    <t>Travel and Subsistence</t>
  </si>
  <si>
    <t>% contribution</t>
  </si>
  <si>
    <t>Total project costs</t>
  </si>
  <si>
    <t>Labour</t>
  </si>
  <si>
    <t>Annual working days</t>
  </si>
  <si>
    <t>Role</t>
  </si>
  <si>
    <t>Gross Employee Cost</t>
  </si>
  <si>
    <t>Rate (£/day)</t>
  </si>
  <si>
    <t>Days on project</t>
  </si>
  <si>
    <t>Total Costs</t>
  </si>
  <si>
    <t>e.g. Engineer</t>
  </si>
  <si>
    <t>e.g. Project manager</t>
  </si>
  <si>
    <t>Total</t>
  </si>
  <si>
    <t xml:space="preserve">Match Funding Contribution </t>
  </si>
  <si>
    <t>Overhead costs are based on 20% of labour</t>
  </si>
  <si>
    <t>Total overheads</t>
  </si>
  <si>
    <t>Details of any consumables and small equipment that will be purchased</t>
  </si>
  <si>
    <t>Item</t>
  </si>
  <si>
    <t>Quantity</t>
  </si>
  <si>
    <t>Cost Per Item</t>
  </si>
  <si>
    <t>e.g. test equipment</t>
  </si>
  <si>
    <t>Total Materials Cost</t>
  </si>
  <si>
    <t xml:space="preserve">Details of any subcontracted costs such as support from delivery partners, vendors, suppliers  </t>
  </si>
  <si>
    <t>Subcontractor Name</t>
  </si>
  <si>
    <t>Activity</t>
  </si>
  <si>
    <t>Cost</t>
  </si>
  <si>
    <t>Total Subcontracting Cost</t>
  </si>
  <si>
    <t xml:space="preserve">Repayment Terms </t>
  </si>
  <si>
    <t>Please estimate the travel and subsistence costs incurred during the project.</t>
  </si>
  <si>
    <t>If you have outlined in your application that you are prepared to repay the OWGP grant, please complete the below section.</t>
  </si>
  <si>
    <t>Reason for journey</t>
  </si>
  <si>
    <t>Number of journeys</t>
  </si>
  <si>
    <t>Cost each (£)</t>
  </si>
  <si>
    <t>Total (£)</t>
  </si>
  <si>
    <t>Total Travel and Subsistence</t>
  </si>
  <si>
    <t>Any other costs not covered elsewhere</t>
  </si>
  <si>
    <t>Description and justification of the cost</t>
  </si>
  <si>
    <t>Estimated cost (£)</t>
  </si>
  <si>
    <t>Total Other Costs</t>
  </si>
  <si>
    <t>Form version 03/03/2025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</si>
</sst>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164" formatCode="_-&quot;£&quot;* #,##0_-;\-&quot;£&quot;* #,##0_-;_-&quot;£&quot;* &quot;-&quot;??_-;_-@"/>
    <numFmt numFmtId="165" formatCode="_-[$£-809]* #,##0_-;\-[$£-809]* #,##0_-;_-[$£-809]* &quot;-&quot;??_-;_-@"/>
    <numFmt numFmtId="166" formatCode="_-* #,##0_-;\-* #,##0_-;_-* &quot;-&quot;??_-;_-@"/>
    <numFmt numFmtId="167" formatCode="_-&quot;£&quot;* #,##0_-;\-&quot;£&quot;* #,##0_-;_-&quot;£&quot;* &quot;-&quot;??_-;_-@_-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rgb="FFFF0000"/>
      <name val="Calibri"/>
      <family val="2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u/>
      <sz val="20"/>
      <color theme="0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i/>
      <u/>
      <sz val="11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2"/>
      <name val="Calibri"/>
      <family val="2"/>
    </font>
    <font>
      <b/>
      <i/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b/>
      <sz val="12"/>
      <color rgb="FFFF0000"/>
      <name val="Calibri"/>
      <family val="2"/>
    </font>
    <font>
      <i/>
      <sz val="12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9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wrapText="1"/>
    </xf>
    <xf numFmtId="14" fontId="0" fillId="0" borderId="0" xfId="0" applyNumberForma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0" fillId="0" borderId="11" xfId="0" applyBorder="1"/>
    <xf numFmtId="0" fontId="0" fillId="0" borderId="11" xfId="0" applyBorder="1" applyAlignment="1">
      <alignment wrapText="1"/>
    </xf>
    <xf numFmtId="44" fontId="0" fillId="0" borderId="11" xfId="0" applyNumberFormat="1" applyBorder="1"/>
    <xf numFmtId="0" fontId="0" fillId="0" borderId="11" xfId="0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0" fontId="0" fillId="6" borderId="0" xfId="0" applyFill="1"/>
    <xf numFmtId="0" fontId="7" fillId="6" borderId="0" xfId="0" applyFont="1" applyFill="1" applyAlignment="1">
      <alignment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/>
    <xf numFmtId="0" fontId="1" fillId="0" borderId="5" xfId="0" applyFont="1" applyBorder="1"/>
    <xf numFmtId="0" fontId="1" fillId="7" borderId="11" xfId="0" applyFont="1" applyFill="1" applyBorder="1"/>
    <xf numFmtId="0" fontId="1" fillId="7" borderId="11" xfId="0" applyFont="1" applyFill="1" applyBorder="1" applyAlignment="1">
      <alignment vertical="center"/>
    </xf>
    <xf numFmtId="0" fontId="1" fillId="7" borderId="11" xfId="0" applyFont="1" applyFill="1" applyBorder="1" applyAlignment="1">
      <alignment wrapText="1"/>
    </xf>
    <xf numFmtId="0" fontId="1" fillId="7" borderId="11" xfId="0" applyFont="1" applyFill="1" applyBorder="1" applyAlignment="1">
      <alignment horizontal="center" wrapText="1"/>
    </xf>
    <xf numFmtId="0" fontId="8" fillId="0" borderId="0" xfId="0" applyFont="1"/>
    <xf numFmtId="0" fontId="1" fillId="0" borderId="11" xfId="0" applyFont="1" applyBorder="1" applyAlignment="1">
      <alignment horizontal="center" vertical="center" wrapText="1"/>
    </xf>
    <xf numFmtId="0" fontId="5" fillId="0" borderId="11" xfId="0" applyFont="1" applyBorder="1"/>
    <xf numFmtId="0" fontId="1" fillId="7" borderId="11" xfId="0" applyFont="1" applyFill="1" applyBorder="1" applyAlignment="1">
      <alignment horizontal="center" vertical="center"/>
    </xf>
    <xf numFmtId="0" fontId="0" fillId="9" borderId="0" xfId="0" applyFill="1"/>
    <xf numFmtId="44" fontId="0" fillId="9" borderId="0" xfId="0" applyNumberFormat="1" applyFill="1"/>
    <xf numFmtId="0" fontId="1" fillId="9" borderId="12" xfId="0" applyFont="1" applyFill="1" applyBorder="1"/>
    <xf numFmtId="44" fontId="1" fillId="9" borderId="12" xfId="0" applyNumberFormat="1" applyFont="1" applyFill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/>
    <xf numFmtId="0" fontId="1" fillId="9" borderId="11" xfId="0" applyFont="1" applyFill="1" applyBorder="1" applyAlignment="1">
      <alignment wrapText="1"/>
    </xf>
    <xf numFmtId="0" fontId="1" fillId="9" borderId="11" xfId="0" applyFont="1" applyFill="1" applyBorder="1" applyAlignment="1">
      <alignment horizontal="center"/>
    </xf>
    <xf numFmtId="0" fontId="1" fillId="9" borderId="11" xfId="0" applyFont="1" applyFill="1" applyBorder="1"/>
    <xf numFmtId="0" fontId="1" fillId="7" borderId="11" xfId="0" applyFont="1" applyFill="1" applyBorder="1" applyAlignment="1">
      <alignment horizontal="center" vertical="center" wrapText="1"/>
    </xf>
    <xf numFmtId="0" fontId="9" fillId="6" borderId="11" xfId="0" applyFont="1" applyFill="1" applyBorder="1"/>
    <xf numFmtId="10" fontId="9" fillId="6" borderId="11" xfId="0" applyNumberFormat="1" applyFont="1" applyFill="1" applyBorder="1"/>
    <xf numFmtId="1" fontId="0" fillId="0" borderId="11" xfId="0" applyNumberFormat="1" applyBorder="1" applyAlignment="1">
      <alignment wrapText="1"/>
    </xf>
    <xf numFmtId="0" fontId="12" fillId="0" borderId="0" xfId="0" applyFont="1"/>
    <xf numFmtId="0" fontId="11" fillId="0" borderId="0" xfId="0" applyFont="1"/>
    <xf numFmtId="0" fontId="14" fillId="0" borderId="0" xfId="0" applyFont="1"/>
    <xf numFmtId="0" fontId="15" fillId="2" borderId="0" xfId="0" applyFont="1" applyFill="1"/>
    <xf numFmtId="0" fontId="16" fillId="8" borderId="19" xfId="0" applyFont="1" applyFill="1" applyBorder="1"/>
    <xf numFmtId="0" fontId="11" fillId="8" borderId="0" xfId="0" applyFont="1" applyFill="1"/>
    <xf numFmtId="0" fontId="17" fillId="8" borderId="0" xfId="0" applyFont="1" applyFill="1"/>
    <xf numFmtId="0" fontId="18" fillId="0" borderId="0" xfId="0" applyFont="1"/>
    <xf numFmtId="0" fontId="14" fillId="0" borderId="9" xfId="0" applyFont="1" applyBorder="1"/>
    <xf numFmtId="0" fontId="15" fillId="0" borderId="9" xfId="0" applyFont="1" applyBorder="1"/>
    <xf numFmtId="0" fontId="15" fillId="0" borderId="0" xfId="0" applyFont="1"/>
    <xf numFmtId="164" fontId="15" fillId="0" borderId="0" xfId="0" applyNumberFormat="1" applyFont="1"/>
    <xf numFmtId="44" fontId="11" fillId="0" borderId="0" xfId="0" applyNumberFormat="1" applyFont="1"/>
    <xf numFmtId="0" fontId="14" fillId="0" borderId="10" xfId="0" applyFont="1" applyBorder="1"/>
    <xf numFmtId="44" fontId="14" fillId="0" borderId="10" xfId="0" applyNumberFormat="1" applyFont="1" applyBorder="1"/>
    <xf numFmtId="10" fontId="14" fillId="0" borderId="10" xfId="0" applyNumberFormat="1" applyFont="1" applyBorder="1"/>
    <xf numFmtId="10" fontId="11" fillId="0" borderId="0" xfId="0" applyNumberFormat="1" applyFont="1"/>
    <xf numFmtId="164" fontId="14" fillId="0" borderId="10" xfId="0" applyNumberFormat="1" applyFont="1" applyBorder="1"/>
    <xf numFmtId="164" fontId="14" fillId="0" borderId="0" xfId="0" applyNumberFormat="1" applyFont="1"/>
    <xf numFmtId="0" fontId="15" fillId="0" borderId="10" xfId="0" applyFont="1" applyBorder="1"/>
    <xf numFmtId="0" fontId="15" fillId="2" borderId="10" xfId="0" applyFont="1" applyFill="1" applyBorder="1"/>
    <xf numFmtId="164" fontId="14" fillId="0" borderId="9" xfId="0" applyNumberFormat="1" applyFont="1" applyBorder="1"/>
    <xf numFmtId="165" fontId="15" fillId="2" borderId="0" xfId="0" applyNumberFormat="1" applyFont="1" applyFill="1"/>
    <xf numFmtId="165" fontId="15" fillId="0" borderId="0" xfId="0" applyNumberFormat="1" applyFont="1"/>
    <xf numFmtId="166" fontId="15" fillId="2" borderId="0" xfId="0" applyNumberFormat="1" applyFont="1" applyFill="1"/>
    <xf numFmtId="165" fontId="14" fillId="0" borderId="10" xfId="0" applyNumberFormat="1" applyFont="1" applyBorder="1"/>
    <xf numFmtId="164" fontId="15" fillId="2" borderId="0" xfId="0" applyNumberFormat="1" applyFont="1" applyFill="1"/>
    <xf numFmtId="0" fontId="19" fillId="0" borderId="0" xfId="0" applyFont="1"/>
    <xf numFmtId="167" fontId="11" fillId="0" borderId="0" xfId="0" applyNumberFormat="1" applyFont="1"/>
    <xf numFmtId="0" fontId="1" fillId="7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" fillId="7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14" fontId="5" fillId="10" borderId="11" xfId="0" applyNumberFormat="1" applyFont="1" applyFill="1" applyBorder="1" applyAlignment="1">
      <alignment horizontal="center"/>
    </xf>
    <xf numFmtId="0" fontId="1" fillId="7" borderId="11" xfId="0" applyFont="1" applyFill="1" applyBorder="1" applyAlignment="1">
      <alignment horizontal="left"/>
    </xf>
    <xf numFmtId="0" fontId="5" fillId="10" borderId="11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1" fillId="7" borderId="16" xfId="0" applyFont="1" applyFill="1" applyBorder="1" applyAlignment="1">
      <alignment horizontal="center" vertical="center" textRotation="90"/>
    </xf>
    <xf numFmtId="0" fontId="1" fillId="7" borderId="17" xfId="0" applyFont="1" applyFill="1" applyBorder="1" applyAlignment="1">
      <alignment horizontal="center" vertical="center" textRotation="90"/>
    </xf>
    <xf numFmtId="0" fontId="1" fillId="7" borderId="18" xfId="0" applyFont="1" applyFill="1" applyBorder="1" applyAlignment="1">
      <alignment horizontal="center" vertical="center" textRotation="90"/>
    </xf>
    <xf numFmtId="0" fontId="1" fillId="7" borderId="11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11</xdr:row>
      <xdr:rowOff>47626</xdr:rowOff>
    </xdr:from>
    <xdr:to>
      <xdr:col>9</xdr:col>
      <xdr:colOff>533400</xdr:colOff>
      <xdr:row>25</xdr:row>
      <xdr:rowOff>63501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28E20DA-3675-D7FB-2D24-752369D51C84}"/>
            </a:ext>
          </a:extLst>
        </xdr:cNvPr>
        <xdr:cNvSpPr txBox="1"/>
      </xdr:nvSpPr>
      <xdr:spPr>
        <a:xfrm>
          <a:off x="184150" y="2682876"/>
          <a:ext cx="5651500" cy="27252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Please</a:t>
          </a:r>
          <a:r>
            <a:rPr lang="en-GB" sz="1100" baseline="0"/>
            <a:t> provide a short company summary (max 200 words)</a:t>
          </a:r>
        </a:p>
        <a:p>
          <a:endParaRPr lang="en-GB" sz="1100"/>
        </a:p>
      </xdr:txBody>
    </xdr:sp>
    <xdr:clientData/>
  </xdr:twoCellAnchor>
  <xdr:twoCellAnchor>
    <xdr:from>
      <xdr:col>16</xdr:col>
      <xdr:colOff>780202</xdr:colOff>
      <xdr:row>21</xdr:row>
      <xdr:rowOff>153459</xdr:rowOff>
    </xdr:from>
    <xdr:to>
      <xdr:col>21</xdr:col>
      <xdr:colOff>44661</xdr:colOff>
      <xdr:row>28</xdr:row>
      <xdr:rowOff>174626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19CACC4-7CA8-448F-B776-60B5015D4C46}"/>
            </a:ext>
          </a:extLst>
        </xdr:cNvPr>
        <xdr:cNvSpPr txBox="1"/>
      </xdr:nvSpPr>
      <xdr:spPr>
        <a:xfrm>
          <a:off x="12457852" y="4658784"/>
          <a:ext cx="3512609" cy="1287992"/>
        </a:xfrm>
        <a:prstGeom prst="rect">
          <a:avLst/>
        </a:prstGeom>
        <a:solidFill>
          <a:schemeClr val="lt1"/>
        </a:solidFill>
        <a:ln w="3810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Project Partners:</a:t>
          </a:r>
          <a:r>
            <a:rPr lang="en-GB" sz="1200" b="1" baseline="0"/>
            <a:t> </a:t>
          </a:r>
        </a:p>
        <a:p>
          <a:endParaRPr lang="en-GB" sz="1200" b="1" u="sng" baseline="0"/>
        </a:p>
        <a:p>
          <a:r>
            <a:rPr lang="en-GB" sz="1200" b="0" u="none" baseline="0"/>
            <a:t>Details on the additional partners/ subcontractors or 3rd parties involved in the project, their value of support and conditional agreements</a:t>
          </a:r>
        </a:p>
        <a:p>
          <a:r>
            <a:rPr lang="en-GB" sz="1200" b="1" u="none" baseline="0"/>
            <a:t>DELETE THIS TEXT BOX WHEN SECTION IS COMPLETE</a:t>
          </a:r>
          <a:endParaRPr lang="en-GB" sz="1200" b="1" u="none"/>
        </a:p>
      </xdr:txBody>
    </xdr:sp>
    <xdr:clientData/>
  </xdr:twoCellAnchor>
  <xdr:twoCellAnchor>
    <xdr:from>
      <xdr:col>1</xdr:col>
      <xdr:colOff>49741</xdr:colOff>
      <xdr:row>28</xdr:row>
      <xdr:rowOff>39160</xdr:rowOff>
    </xdr:from>
    <xdr:to>
      <xdr:col>9</xdr:col>
      <xdr:colOff>592666</xdr:colOff>
      <xdr:row>42</xdr:row>
      <xdr:rowOff>148166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0064C33-9AD6-4D2A-A373-681C686030F5}"/>
            </a:ext>
          </a:extLst>
        </xdr:cNvPr>
        <xdr:cNvSpPr txBox="1"/>
      </xdr:nvSpPr>
      <xdr:spPr>
        <a:xfrm>
          <a:off x="176741" y="5923493"/>
          <a:ext cx="5718175" cy="2627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Project Summary (max 200 words and suitable</a:t>
          </a:r>
          <a:r>
            <a:rPr lang="en-GB" sz="1100" baseline="0"/>
            <a:t> for public domain should the project be awarded)</a:t>
          </a:r>
        </a:p>
        <a:p>
          <a:endParaRPr lang="en-GB" sz="1100"/>
        </a:p>
      </xdr:txBody>
    </xdr:sp>
    <xdr:clientData/>
  </xdr:twoCellAnchor>
  <xdr:oneCellAnchor>
    <xdr:from>
      <xdr:col>4</xdr:col>
      <xdr:colOff>469901</xdr:colOff>
      <xdr:row>0</xdr:row>
      <xdr:rowOff>111252</xdr:rowOff>
    </xdr:from>
    <xdr:ext cx="952500" cy="451859"/>
    <xdr:pic>
      <xdr:nvPicPr>
        <xdr:cNvPr id="7" name="Picture 9">
          <a:extLst>
            <a:ext uri="{FF2B5EF4-FFF2-40B4-BE49-F238E27FC236}">
              <a16:creationId xmlns:a16="http://schemas.microsoft.com/office/drawing/2014/main" id="{CBC5F492-4959-4D9F-85E0-7EA8F867A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1901" y="111252"/>
          <a:ext cx="952500" cy="451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</xdr:row>
      <xdr:rowOff>85726</xdr:rowOff>
    </xdr:from>
    <xdr:to>
      <xdr:col>27</xdr:col>
      <xdr:colOff>514350</xdr:colOff>
      <xdr:row>48</xdr:row>
      <xdr:rowOff>6351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4E67BCA-9385-3E50-9E40-7D6414AD1805}"/>
            </a:ext>
          </a:extLst>
        </xdr:cNvPr>
        <xdr:cNvSpPr txBox="1"/>
      </xdr:nvSpPr>
      <xdr:spPr>
        <a:xfrm>
          <a:off x="371475" y="809626"/>
          <a:ext cx="16640175" cy="806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400"/>
            <a:t>Please</a:t>
          </a:r>
          <a:r>
            <a:rPr lang="en-GB" sz="1400" baseline="0"/>
            <a:t> insert a copy of the project schedule/ Gantt chart </a:t>
          </a:r>
          <a:endParaRPr lang="en-GB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609600</xdr:colOff>
      <xdr:row>5</xdr:row>
      <xdr:rowOff>9525</xdr:rowOff>
    </xdr:from>
    <xdr:ext cx="1371600" cy="714375"/>
    <xdr:pic>
      <xdr:nvPicPr>
        <xdr:cNvPr id="2" name="image1.png">
          <a:extLst>
            <a:ext uri="{FF2B5EF4-FFF2-40B4-BE49-F238E27FC236}">
              <a16:creationId xmlns:a16="http://schemas.microsoft.com/office/drawing/2014/main" id="{990AE242-46AD-4DE9-B642-D9603304CB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0" y="384175"/>
          <a:ext cx="1371600" cy="714375"/>
        </a:xfrm>
        <a:prstGeom prst="rect">
          <a:avLst/>
        </a:prstGeom>
        <a:noFill/>
      </xdr:spPr>
    </xdr:pic>
    <xdr:clientData fLocksWithSheet="0"/>
  </xdr:oneCellAnchor>
  <xdr:twoCellAnchor>
    <xdr:from>
      <xdr:col>7</xdr:col>
      <xdr:colOff>38100</xdr:colOff>
      <xdr:row>10</xdr:row>
      <xdr:rowOff>15876</xdr:rowOff>
    </xdr:from>
    <xdr:to>
      <xdr:col>18</xdr:col>
      <xdr:colOff>552450</xdr:colOff>
      <xdr:row>28</xdr:row>
      <xdr:rowOff>142875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02E5D9E-8D75-1288-98CE-796AAA98FD10}"/>
            </a:ext>
          </a:extLst>
        </xdr:cNvPr>
        <xdr:cNvSpPr txBox="1"/>
      </xdr:nvSpPr>
      <xdr:spPr>
        <a:xfrm>
          <a:off x="11430000" y="1844676"/>
          <a:ext cx="7219950" cy="34988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aseline="0"/>
            <a:t>- Please use this section to provide additional narrative for the above breakdown e.g. explanation of subcontracting, split of capex/opex, any other cost descriptions. </a:t>
          </a:r>
        </a:p>
        <a:p>
          <a:endParaRPr lang="en-GB" sz="1200" baseline="0"/>
        </a:p>
        <a:p>
          <a:r>
            <a:rPr lang="en-GB" sz="1200" baseline="0"/>
            <a:t>- Please explain why this proposal offers good value for money (Max 400 words)</a:t>
          </a:r>
        </a:p>
        <a:p>
          <a:endParaRPr lang="en-GB" sz="1200" baseline="0"/>
        </a:p>
        <a:p>
          <a:r>
            <a:rPr lang="en-GB" sz="1200" baseline="0"/>
            <a:t>- Please explain why OWGP funding is needed? i.e. will the project not take place without OWGP intervention (Max 200 words) </a:t>
          </a:r>
        </a:p>
        <a:p>
          <a:endParaRPr lang="en-GB" sz="1200" baseline="0"/>
        </a:p>
        <a:p>
          <a:r>
            <a:rPr lang="en-GB" sz="1200" baseline="0"/>
            <a:t>-Please detail the CAPEX investment that the building the planned facility will unlock. </a:t>
          </a:r>
        </a:p>
      </xdr:txBody>
    </xdr:sp>
    <xdr:clientData/>
  </xdr:twoCellAnchor>
  <xdr:twoCellAnchor>
    <xdr:from>
      <xdr:col>7</xdr:col>
      <xdr:colOff>19050</xdr:colOff>
      <xdr:row>53</xdr:row>
      <xdr:rowOff>158749</xdr:rowOff>
    </xdr:from>
    <xdr:to>
      <xdr:col>18</xdr:col>
      <xdr:colOff>514350</xdr:colOff>
      <xdr:row>67</xdr:row>
      <xdr:rowOff>142874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81CB1F1-E31A-40C0-8ABD-ED1A312DA3F5}"/>
            </a:ext>
          </a:extLst>
        </xdr:cNvPr>
        <xdr:cNvSpPr txBox="1"/>
      </xdr:nvSpPr>
      <xdr:spPr>
        <a:xfrm>
          <a:off x="10753725" y="10588624"/>
          <a:ext cx="7200900" cy="257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/>
            <a:t>-</a:t>
          </a:r>
          <a:r>
            <a:rPr lang="en-GB" sz="1200" baseline="0"/>
            <a:t> Please indicate if you are offering to repay the funding in future years should your project successfully secure OWGP support and then generate successful outcomes (Max 200 words)</a:t>
          </a:r>
        </a:p>
        <a:p>
          <a:endParaRPr lang="en-GB" sz="1200" baseline="0"/>
        </a:p>
        <a:p>
          <a:r>
            <a:rPr lang="en-GB" sz="1200" baseline="0"/>
            <a:t>- Please use this section to elaborate on how the repayment arrangement could work i.e. suitable repayment timescales and any conditions.  </a:t>
          </a:r>
        </a:p>
      </xdr:txBody>
    </xdr:sp>
    <xdr:clientData/>
  </xdr:twoCellAnchor>
  <xdr:twoCellAnchor>
    <xdr:from>
      <xdr:col>7</xdr:col>
      <xdr:colOff>57149</xdr:colOff>
      <xdr:row>31</xdr:row>
      <xdr:rowOff>187327</xdr:rowOff>
    </xdr:from>
    <xdr:to>
      <xdr:col>18</xdr:col>
      <xdr:colOff>533400</xdr:colOff>
      <xdr:row>49</xdr:row>
      <xdr:rowOff>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0E321CF-7C8E-471F-B61F-6E7F3876B251}"/>
            </a:ext>
          </a:extLst>
        </xdr:cNvPr>
        <xdr:cNvSpPr txBox="1"/>
      </xdr:nvSpPr>
      <xdr:spPr>
        <a:xfrm>
          <a:off x="11449049" y="5930902"/>
          <a:ext cx="7181851" cy="32416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aseline="0"/>
            <a:t> - Please explain the source of the matched funding and any dependencies </a:t>
          </a:r>
        </a:p>
        <a:p>
          <a:endParaRPr lang="en-GB" sz="1200" baseline="0"/>
        </a:p>
        <a:p>
          <a:endParaRPr lang="en-GB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om Speedie" id="{450BD324-22B2-49A8-A1F1-3BAC42CE714C}" userId="S::tom.speedie@ore.catapult.org.uk::417cb45b-4345-409d-a709-26d347b0aa1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7" dT="2025-03-18T09:31:14.12" personId="{450BD324-22B2-49A8-A1F1-3BAC42CE714C}" id="{6993D63A-1D90-47AB-826C-713FED057443}">
    <text>Planned Payment value will refer to the total claimed from OWGP. This will be calculated based on the OWGP % contribution to the overall project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FA150-18E2-4A78-A35C-895AE64B56A8}">
  <sheetPr>
    <pageSetUpPr fitToPage="1"/>
  </sheetPr>
  <dimension ref="B1:Z43"/>
  <sheetViews>
    <sheetView topLeftCell="A8" zoomScaleNormal="100" workbookViewId="0">
      <selection activeCell="S15" sqref="S15"/>
    </sheetView>
  </sheetViews>
  <sheetFormatPr defaultRowHeight="15" x14ac:dyDescent="0.25"/>
  <cols>
    <col min="1" max="1" width="1.7109375" customWidth="1"/>
    <col min="4" max="4" width="9.7109375" customWidth="1"/>
    <col min="8" max="8" width="11.7109375" customWidth="1"/>
    <col min="11" max="12" width="1.7109375" customWidth="1"/>
    <col min="13" max="14" width="23.42578125" customWidth="1"/>
    <col min="15" max="15" width="16.42578125" customWidth="1"/>
    <col min="16" max="16" width="17.7109375" customWidth="1"/>
    <col min="17" max="17" width="15.5703125" customWidth="1"/>
    <col min="18" max="18" width="17.28515625" customWidth="1"/>
    <col min="19" max="19" width="11.42578125" customWidth="1"/>
    <col min="25" max="25" width="17.7109375" hidden="1" customWidth="1"/>
    <col min="26" max="26" width="0" hidden="1" customWidth="1"/>
  </cols>
  <sheetData>
    <row r="1" spans="2:26" s="31" customFormat="1" ht="50.1" customHeight="1" x14ac:dyDescent="0.25">
      <c r="B1" s="32" t="s">
        <v>0</v>
      </c>
    </row>
    <row r="3" spans="2:26" x14ac:dyDescent="0.25">
      <c r="B3" s="98" t="s">
        <v>1</v>
      </c>
      <c r="C3" s="98"/>
      <c r="D3" s="98"/>
      <c r="E3" s="99" t="s">
        <v>2</v>
      </c>
      <c r="F3" s="99"/>
      <c r="G3" s="99"/>
      <c r="H3" s="99"/>
      <c r="M3" s="46" t="s">
        <v>3</v>
      </c>
      <c r="N3" s="47">
        <f>'Project Finances'!F12</f>
        <v>0</v>
      </c>
    </row>
    <row r="4" spans="2:26" x14ac:dyDescent="0.25">
      <c r="B4" s="98" t="s">
        <v>4</v>
      </c>
      <c r="C4" s="98"/>
      <c r="D4" s="98"/>
      <c r="E4" s="99" t="s">
        <v>5</v>
      </c>
      <c r="F4" s="99"/>
      <c r="G4" s="99"/>
      <c r="H4" s="99"/>
      <c r="M4" s="46" t="s">
        <v>6</v>
      </c>
      <c r="N4" s="47">
        <f>'Project Finances'!F13</f>
        <v>0</v>
      </c>
    </row>
    <row r="5" spans="2:26" ht="15.75" thickBot="1" x14ac:dyDescent="0.3">
      <c r="B5" s="98" t="s">
        <v>7</v>
      </c>
      <c r="C5" s="98"/>
      <c r="D5" s="98"/>
      <c r="E5" s="99" t="s">
        <v>8</v>
      </c>
      <c r="F5" s="99"/>
      <c r="G5" s="99"/>
      <c r="H5" s="99"/>
      <c r="M5" s="48" t="s">
        <v>9</v>
      </c>
      <c r="N5" s="49">
        <f>'Project Finances'!F14</f>
        <v>0</v>
      </c>
    </row>
    <row r="6" spans="2:26" ht="15.75" thickTop="1" x14ac:dyDescent="0.25">
      <c r="B6" s="98" t="s">
        <v>10</v>
      </c>
      <c r="C6" s="98"/>
      <c r="D6" s="98"/>
      <c r="E6" s="99" t="s">
        <v>11</v>
      </c>
      <c r="F6" s="99"/>
      <c r="G6" s="99"/>
      <c r="H6" s="99"/>
    </row>
    <row r="7" spans="2:26" x14ac:dyDescent="0.25">
      <c r="B7" s="98" t="s">
        <v>12</v>
      </c>
      <c r="C7" s="98"/>
      <c r="D7" s="98"/>
      <c r="E7" s="97">
        <v>45734</v>
      </c>
      <c r="F7" s="97"/>
      <c r="G7" s="97"/>
      <c r="H7" s="97"/>
    </row>
    <row r="8" spans="2:26" x14ac:dyDescent="0.25">
      <c r="B8" s="98" t="s">
        <v>13</v>
      </c>
      <c r="C8" s="98"/>
      <c r="D8" s="98"/>
      <c r="E8" s="97">
        <v>45948</v>
      </c>
      <c r="F8" s="97"/>
      <c r="G8" s="97"/>
      <c r="H8" s="97"/>
    </row>
    <row r="9" spans="2:26" x14ac:dyDescent="0.25">
      <c r="C9" s="11"/>
    </row>
    <row r="10" spans="2:26" ht="18" customHeight="1" thickBot="1" x14ac:dyDescent="0.3">
      <c r="B10" s="52" t="s">
        <v>0</v>
      </c>
      <c r="C10" s="52"/>
      <c r="M10" s="52" t="s">
        <v>14</v>
      </c>
      <c r="Y10" t="s">
        <v>15</v>
      </c>
    </row>
    <row r="11" spans="2:26" x14ac:dyDescent="0.25">
      <c r="B11" s="89" t="s">
        <v>16</v>
      </c>
      <c r="C11" s="90"/>
      <c r="D11" s="90"/>
      <c r="E11" s="90"/>
      <c r="F11" s="90"/>
      <c r="G11" s="90"/>
      <c r="H11" s="90"/>
      <c r="I11" s="90"/>
      <c r="J11" s="91"/>
      <c r="M11" s="14" t="s">
        <v>17</v>
      </c>
      <c r="Y11" s="11" t="s">
        <v>18</v>
      </c>
      <c r="Z11" s="11" t="s">
        <v>19</v>
      </c>
    </row>
    <row r="12" spans="2:26" ht="45" x14ac:dyDescent="0.25">
      <c r="B12" s="1"/>
      <c r="C12" s="2"/>
      <c r="D12" s="2"/>
      <c r="E12" s="2"/>
      <c r="F12" s="2"/>
      <c r="G12" s="2"/>
      <c r="H12" s="2"/>
      <c r="I12" s="2"/>
      <c r="J12" s="3"/>
      <c r="M12" s="38" t="s">
        <v>20</v>
      </c>
      <c r="N12" s="40" t="s">
        <v>21</v>
      </c>
      <c r="O12" s="41" t="s">
        <v>22</v>
      </c>
      <c r="P12" s="41" t="s">
        <v>23</v>
      </c>
      <c r="Q12" s="40" t="s">
        <v>24</v>
      </c>
      <c r="R12" s="40" t="s">
        <v>25</v>
      </c>
      <c r="Y12" t="s">
        <v>26</v>
      </c>
      <c r="Z12" t="s">
        <v>11</v>
      </c>
    </row>
    <row r="13" spans="2:26" x14ac:dyDescent="0.25">
      <c r="B13" s="4"/>
      <c r="J13" s="5"/>
      <c r="M13" s="38" t="s">
        <v>27</v>
      </c>
      <c r="N13" s="17"/>
      <c r="O13" s="17"/>
      <c r="P13" s="17"/>
      <c r="Q13" s="17"/>
      <c r="R13" s="17"/>
      <c r="Y13" t="s">
        <v>28</v>
      </c>
      <c r="Z13" t="s">
        <v>29</v>
      </c>
    </row>
    <row r="14" spans="2:26" x14ac:dyDescent="0.25">
      <c r="B14" s="4"/>
      <c r="J14" s="5"/>
      <c r="M14" s="38" t="s">
        <v>30</v>
      </c>
      <c r="N14" s="17"/>
      <c r="O14" s="17"/>
      <c r="P14" s="17"/>
      <c r="Q14" s="17"/>
      <c r="R14" s="17"/>
      <c r="Y14" t="s">
        <v>31</v>
      </c>
      <c r="Z14" t="s">
        <v>32</v>
      </c>
    </row>
    <row r="15" spans="2:26" x14ac:dyDescent="0.25">
      <c r="B15" s="4"/>
      <c r="J15" s="5"/>
      <c r="M15" s="38" t="s">
        <v>33</v>
      </c>
      <c r="N15" s="17"/>
      <c r="O15" s="17"/>
      <c r="P15" s="17"/>
      <c r="Q15" s="17"/>
      <c r="R15" s="17"/>
      <c r="Y15" t="s">
        <v>34</v>
      </c>
      <c r="Z15" t="s">
        <v>35</v>
      </c>
    </row>
    <row r="16" spans="2:26" x14ac:dyDescent="0.25">
      <c r="B16" s="4"/>
      <c r="J16" s="5"/>
      <c r="M16" s="38" t="s">
        <v>36</v>
      </c>
      <c r="N16" s="17"/>
      <c r="O16" s="17"/>
      <c r="P16" s="17"/>
      <c r="Q16" s="17"/>
      <c r="R16" s="17"/>
      <c r="Y16" t="s">
        <v>37</v>
      </c>
      <c r="Z16" t="s">
        <v>38</v>
      </c>
    </row>
    <row r="17" spans="2:25" x14ac:dyDescent="0.25">
      <c r="B17" s="4"/>
      <c r="J17" s="5"/>
      <c r="Y17" t="s">
        <v>39</v>
      </c>
    </row>
    <row r="18" spans="2:25" ht="15.75" thickBot="1" x14ac:dyDescent="0.3">
      <c r="B18" s="4"/>
      <c r="J18" s="5"/>
      <c r="M18" s="52" t="s">
        <v>40</v>
      </c>
      <c r="Y18" t="s">
        <v>41</v>
      </c>
    </row>
    <row r="19" spans="2:25" x14ac:dyDescent="0.25">
      <c r="B19" s="4"/>
      <c r="J19" s="5"/>
      <c r="M19" s="14" t="s">
        <v>42</v>
      </c>
    </row>
    <row r="20" spans="2:25" x14ac:dyDescent="0.25">
      <c r="B20" s="4"/>
      <c r="J20" s="5"/>
    </row>
    <row r="21" spans="2:25" x14ac:dyDescent="0.25">
      <c r="B21" s="4"/>
      <c r="J21" s="5"/>
      <c r="M21" s="38" t="s">
        <v>43</v>
      </c>
      <c r="N21" s="38" t="s">
        <v>44</v>
      </c>
      <c r="O21" s="38" t="s">
        <v>18</v>
      </c>
      <c r="P21" s="38" t="s">
        <v>45</v>
      </c>
      <c r="Q21" s="89" t="s">
        <v>46</v>
      </c>
      <c r="R21" s="90"/>
      <c r="S21" s="90"/>
      <c r="T21" s="90"/>
      <c r="U21" s="91"/>
    </row>
    <row r="22" spans="2:25" x14ac:dyDescent="0.25">
      <c r="B22" s="4"/>
      <c r="J22" s="5"/>
      <c r="M22" s="17"/>
      <c r="N22" s="17"/>
      <c r="O22" s="17"/>
      <c r="P22" s="19">
        <v>0</v>
      </c>
      <c r="Q22" s="92"/>
      <c r="R22" s="93"/>
      <c r="S22" s="93"/>
      <c r="T22" s="93"/>
      <c r="U22" s="94"/>
    </row>
    <row r="23" spans="2:25" x14ac:dyDescent="0.25">
      <c r="B23" s="4"/>
      <c r="J23" s="5"/>
      <c r="M23" s="17"/>
      <c r="N23" s="17"/>
      <c r="O23" s="17"/>
      <c r="P23" s="19">
        <v>0</v>
      </c>
      <c r="Q23" s="92"/>
      <c r="R23" s="93"/>
      <c r="S23" s="93"/>
      <c r="T23" s="93"/>
      <c r="U23" s="94"/>
    </row>
    <row r="24" spans="2:25" x14ac:dyDescent="0.25">
      <c r="B24" s="4"/>
      <c r="J24" s="5"/>
      <c r="M24" s="17"/>
      <c r="N24" s="17"/>
      <c r="O24" s="17"/>
      <c r="P24" s="19">
        <v>0</v>
      </c>
      <c r="Q24" s="96"/>
      <c r="R24" s="96"/>
      <c r="S24" s="96"/>
      <c r="T24" s="96"/>
      <c r="U24" s="96"/>
    </row>
    <row r="25" spans="2:25" x14ac:dyDescent="0.25">
      <c r="B25" s="4"/>
      <c r="J25" s="5"/>
      <c r="M25" s="17"/>
      <c r="N25" s="17"/>
      <c r="O25" s="17"/>
      <c r="P25" s="19">
        <v>0</v>
      </c>
      <c r="Q25" s="96"/>
      <c r="R25" s="96"/>
      <c r="S25" s="96"/>
      <c r="T25" s="96"/>
      <c r="U25" s="96"/>
    </row>
    <row r="26" spans="2:25" x14ac:dyDescent="0.25">
      <c r="B26" s="33"/>
      <c r="C26" s="34"/>
      <c r="D26" s="34"/>
      <c r="E26" s="34"/>
      <c r="F26" s="34"/>
      <c r="G26" s="34"/>
      <c r="H26" s="34"/>
      <c r="I26" s="34"/>
      <c r="J26" s="35"/>
      <c r="M26" s="17"/>
      <c r="N26" s="17"/>
      <c r="O26" s="17"/>
      <c r="P26" s="19">
        <v>0</v>
      </c>
      <c r="Q26" s="96"/>
      <c r="R26" s="96"/>
      <c r="S26" s="96"/>
      <c r="T26" s="96"/>
      <c r="U26" s="96"/>
    </row>
    <row r="28" spans="2:25" x14ac:dyDescent="0.25">
      <c r="B28" s="89" t="s">
        <v>47</v>
      </c>
      <c r="C28" s="90"/>
      <c r="D28" s="90"/>
      <c r="E28" s="90"/>
      <c r="F28" s="90"/>
      <c r="G28" s="90"/>
      <c r="H28" s="90"/>
      <c r="I28" s="90"/>
      <c r="J28" s="91"/>
    </row>
    <row r="29" spans="2:25" ht="15.75" thickBot="1" x14ac:dyDescent="0.3">
      <c r="B29" s="4"/>
      <c r="J29" s="5"/>
      <c r="M29" s="52" t="s">
        <v>48</v>
      </c>
    </row>
    <row r="30" spans="2:25" x14ac:dyDescent="0.25">
      <c r="B30" s="4"/>
      <c r="J30" s="5"/>
      <c r="M30" s="14" t="s">
        <v>49</v>
      </c>
    </row>
    <row r="31" spans="2:25" x14ac:dyDescent="0.25">
      <c r="B31" s="36"/>
      <c r="J31" s="5"/>
    </row>
    <row r="32" spans="2:25" x14ac:dyDescent="0.25">
      <c r="B32" s="4"/>
      <c r="C32" s="11"/>
      <c r="D32" s="11"/>
      <c r="E32" s="11"/>
      <c r="F32" s="11"/>
      <c r="G32" s="11"/>
      <c r="H32" s="11"/>
      <c r="I32" s="11"/>
      <c r="J32" s="37"/>
      <c r="M32" s="39" t="s">
        <v>50</v>
      </c>
      <c r="N32" s="95" t="s">
        <v>51</v>
      </c>
      <c r="O32" s="95"/>
      <c r="P32" s="95"/>
      <c r="Q32" s="50"/>
      <c r="R32" s="51"/>
      <c r="S32" s="50"/>
      <c r="T32" s="50"/>
      <c r="U32" s="50"/>
    </row>
    <row r="33" spans="2:16" x14ac:dyDescent="0.25">
      <c r="B33" s="4"/>
      <c r="J33" s="5"/>
      <c r="M33" s="17" t="str">
        <f>'WBS (2)'!B8</f>
        <v>D. 1</v>
      </c>
      <c r="N33" s="100" t="str">
        <f>'WBS (2)'!C8</f>
        <v xml:space="preserve">e.g. all engineering drawing approved </v>
      </c>
      <c r="O33" s="100"/>
      <c r="P33" s="100"/>
    </row>
    <row r="34" spans="2:16" x14ac:dyDescent="0.25">
      <c r="B34" s="4"/>
      <c r="J34" s="5"/>
      <c r="M34" s="17" t="str">
        <f>'WBS (2)'!B9</f>
        <v>D. 2</v>
      </c>
      <c r="N34" s="100" t="str">
        <f>'WBS (2)'!C9</f>
        <v xml:space="preserve">e.g. equipment purchase orders </v>
      </c>
      <c r="O34" s="100"/>
      <c r="P34" s="100"/>
    </row>
    <row r="35" spans="2:16" x14ac:dyDescent="0.25">
      <c r="B35" s="4"/>
      <c r="J35" s="5"/>
      <c r="M35" s="17" t="str">
        <f>'WBS (2)'!B10</f>
        <v>D. 3</v>
      </c>
      <c r="N35" s="100">
        <f>'WBS (2)'!C10</f>
        <v>0</v>
      </c>
      <c r="O35" s="100"/>
      <c r="P35" s="100"/>
    </row>
    <row r="36" spans="2:16" x14ac:dyDescent="0.25">
      <c r="B36" s="4"/>
      <c r="J36" s="5"/>
      <c r="M36" s="17">
        <f>'WBS (2)'!B11</f>
        <v>0</v>
      </c>
      <c r="N36" s="100">
        <f>'WBS (2)'!C11</f>
        <v>0</v>
      </c>
      <c r="O36" s="100"/>
      <c r="P36" s="100"/>
    </row>
    <row r="37" spans="2:16" x14ac:dyDescent="0.25">
      <c r="B37" s="4"/>
      <c r="J37" s="5"/>
      <c r="M37" s="17">
        <f>'WBS (2)'!B12</f>
        <v>0</v>
      </c>
      <c r="N37" s="100">
        <f>'WBS (2)'!C12</f>
        <v>0</v>
      </c>
      <c r="O37" s="100"/>
      <c r="P37" s="100"/>
    </row>
    <row r="38" spans="2:16" x14ac:dyDescent="0.25">
      <c r="B38" s="4"/>
      <c r="J38" s="5"/>
    </row>
    <row r="39" spans="2:16" x14ac:dyDescent="0.25">
      <c r="B39" s="4"/>
      <c r="J39" s="5"/>
    </row>
    <row r="40" spans="2:16" x14ac:dyDescent="0.25">
      <c r="B40" s="4"/>
      <c r="J40" s="5"/>
    </row>
    <row r="41" spans="2:16" x14ac:dyDescent="0.25">
      <c r="B41" s="4"/>
      <c r="J41" s="5"/>
    </row>
    <row r="42" spans="2:16" x14ac:dyDescent="0.25">
      <c r="B42" s="4"/>
      <c r="J42" s="5"/>
    </row>
    <row r="43" spans="2:16" x14ac:dyDescent="0.25">
      <c r="B43" s="6"/>
      <c r="C43" s="7"/>
      <c r="D43" s="7"/>
      <c r="E43" s="7"/>
      <c r="F43" s="7"/>
      <c r="G43" s="7"/>
      <c r="H43" s="7"/>
      <c r="I43" s="7"/>
      <c r="J43" s="8"/>
    </row>
  </sheetData>
  <mergeCells count="26">
    <mergeCell ref="N33:P33"/>
    <mergeCell ref="N34:P34"/>
    <mergeCell ref="N35:P35"/>
    <mergeCell ref="N36:P36"/>
    <mergeCell ref="N37:P37"/>
    <mergeCell ref="B3:D3"/>
    <mergeCell ref="B4:D4"/>
    <mergeCell ref="B7:D7"/>
    <mergeCell ref="E3:H3"/>
    <mergeCell ref="B5:D5"/>
    <mergeCell ref="E5:H5"/>
    <mergeCell ref="E8:H8"/>
    <mergeCell ref="B8:D8"/>
    <mergeCell ref="E4:H4"/>
    <mergeCell ref="E7:H7"/>
    <mergeCell ref="B11:J11"/>
    <mergeCell ref="B6:D6"/>
    <mergeCell ref="E6:H6"/>
    <mergeCell ref="Q21:U21"/>
    <mergeCell ref="Q22:U22"/>
    <mergeCell ref="Q23:U23"/>
    <mergeCell ref="B28:J28"/>
    <mergeCell ref="N32:P32"/>
    <mergeCell ref="Q24:U24"/>
    <mergeCell ref="Q25:U25"/>
    <mergeCell ref="Q26:U26"/>
  </mergeCells>
  <phoneticPr fontId="2" type="noConversion"/>
  <dataValidations count="2">
    <dataValidation type="list" allowBlank="1" showInputMessage="1" showErrorMessage="1" sqref="O22:O26" xr:uid="{9330497F-1F16-404F-BACA-26025BEA2986}">
      <formula1>$Y$12:$Y$18</formula1>
    </dataValidation>
    <dataValidation type="list" allowBlank="1" showInputMessage="1" showErrorMessage="1" sqref="E6:H6" xr:uid="{59AD935A-0A10-4010-ABF1-3479FAB258C7}">
      <formula1>$Z$12:$Z$16</formula1>
    </dataValidation>
  </dataValidations>
  <pageMargins left="0.70866141732283472" right="0.70866141732283472" top="0.74803149606299213" bottom="0.74803149606299213" header="0.31496062992125984" footer="0.31496062992125984"/>
  <pageSetup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886BC-5DD7-4D4F-9DF6-6A410533B4D8}">
  <sheetPr>
    <pageSetUpPr fitToPage="1"/>
  </sheetPr>
  <dimension ref="B1:I16"/>
  <sheetViews>
    <sheetView zoomScale="110" zoomScaleNormal="110" workbookViewId="0">
      <selection activeCell="G17" sqref="G17"/>
    </sheetView>
  </sheetViews>
  <sheetFormatPr defaultRowHeight="15" x14ac:dyDescent="0.25"/>
  <cols>
    <col min="1" max="1" width="2.28515625" customWidth="1"/>
    <col min="2" max="2" width="26.28515625" customWidth="1"/>
    <col min="3" max="3" width="18.28515625" customWidth="1"/>
    <col min="4" max="4" width="21.42578125" customWidth="1"/>
    <col min="5" max="5" width="21.7109375" customWidth="1"/>
    <col min="6" max="6" width="21.42578125" customWidth="1"/>
    <col min="7" max="7" width="60.7109375" bestFit="1" customWidth="1"/>
    <col min="9" max="9" width="0" hidden="1" customWidth="1"/>
    <col min="21" max="21" width="8.7109375" customWidth="1"/>
  </cols>
  <sheetData>
    <row r="1" spans="2:9" s="31" customFormat="1" ht="50.1" customHeight="1" x14ac:dyDescent="0.25">
      <c r="B1" s="32" t="s">
        <v>52</v>
      </c>
    </row>
    <row r="3" spans="2:9" ht="15.75" thickBot="1" x14ac:dyDescent="0.3">
      <c r="B3" s="52" t="s">
        <v>53</v>
      </c>
    </row>
    <row r="5" spans="2:9" x14ac:dyDescent="0.25">
      <c r="B5" s="14" t="s">
        <v>54</v>
      </c>
    </row>
    <row r="6" spans="2:9" x14ac:dyDescent="0.25">
      <c r="B6" s="14" t="s">
        <v>55</v>
      </c>
    </row>
    <row r="7" spans="2:9" x14ac:dyDescent="0.25">
      <c r="I7" t="s">
        <v>56</v>
      </c>
    </row>
    <row r="8" spans="2:9" x14ac:dyDescent="0.25">
      <c r="B8" s="38" t="s">
        <v>57</v>
      </c>
      <c r="C8" s="40" t="s">
        <v>58</v>
      </c>
      <c r="D8" s="41" t="s">
        <v>59</v>
      </c>
      <c r="E8" s="41" t="s">
        <v>60</v>
      </c>
      <c r="F8" s="40" t="s">
        <v>61</v>
      </c>
      <c r="G8" s="40" t="s">
        <v>62</v>
      </c>
    </row>
    <row r="9" spans="2:9" ht="75" x14ac:dyDescent="0.25">
      <c r="B9" s="30" t="s">
        <v>63</v>
      </c>
      <c r="C9" s="30" t="s">
        <v>64</v>
      </c>
      <c r="D9" s="30" t="s">
        <v>65</v>
      </c>
      <c r="E9" s="30" t="s">
        <v>65</v>
      </c>
      <c r="F9" s="30" t="s">
        <v>66</v>
      </c>
      <c r="G9" s="30" t="s">
        <v>67</v>
      </c>
      <c r="I9" t="s">
        <v>66</v>
      </c>
    </row>
    <row r="10" spans="2:9" ht="30" x14ac:dyDescent="0.25">
      <c r="B10" s="30" t="s">
        <v>63</v>
      </c>
      <c r="C10" s="30" t="s">
        <v>68</v>
      </c>
      <c r="D10" s="30" t="s">
        <v>69</v>
      </c>
      <c r="E10" s="30" t="s">
        <v>70</v>
      </c>
      <c r="F10" s="30" t="s">
        <v>71</v>
      </c>
      <c r="G10" s="30"/>
      <c r="I10" t="s">
        <v>71</v>
      </c>
    </row>
    <row r="11" spans="2:9" x14ac:dyDescent="0.25">
      <c r="B11" s="30" t="s">
        <v>72</v>
      </c>
      <c r="C11" s="30"/>
      <c r="D11" s="30"/>
      <c r="E11" s="30" t="s">
        <v>73</v>
      </c>
      <c r="F11" s="30"/>
      <c r="G11" s="30"/>
      <c r="I11" t="s">
        <v>74</v>
      </c>
    </row>
    <row r="12" spans="2:9" x14ac:dyDescent="0.25">
      <c r="B12" s="30"/>
      <c r="C12" s="30"/>
      <c r="D12" s="30"/>
      <c r="E12" s="30"/>
      <c r="F12" s="30"/>
      <c r="G12" s="30"/>
    </row>
    <row r="13" spans="2:9" x14ac:dyDescent="0.25">
      <c r="B13" s="44"/>
      <c r="C13" s="44"/>
      <c r="D13" s="44"/>
      <c r="E13" s="44"/>
      <c r="F13" s="44"/>
      <c r="G13" s="30"/>
    </row>
    <row r="15" spans="2:9" x14ac:dyDescent="0.25">
      <c r="B15" s="9"/>
    </row>
    <row r="16" spans="2:9" x14ac:dyDescent="0.25">
      <c r="B16" s="9"/>
    </row>
  </sheetData>
  <dataValidations count="1">
    <dataValidation type="list" allowBlank="1" showInputMessage="1" showErrorMessage="1" sqref="F9:F13" xr:uid="{F62AC2EB-4E62-4B53-A006-D09CA16D92FA}">
      <formula1>$I$9:$I$11</formula1>
    </dataValidation>
  </dataValidation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97828-6838-458B-B84F-429A26668AFB}">
  <sheetPr>
    <pageSetUpPr fitToPage="1"/>
  </sheetPr>
  <dimension ref="B1:G38"/>
  <sheetViews>
    <sheetView topLeftCell="A3" workbookViewId="0">
      <selection activeCell="C28" sqref="C28"/>
    </sheetView>
  </sheetViews>
  <sheetFormatPr defaultRowHeight="15" x14ac:dyDescent="0.25"/>
  <cols>
    <col min="1" max="1" width="2.140625" customWidth="1"/>
    <col min="2" max="2" width="11.7109375" customWidth="1"/>
    <col min="3" max="3" width="61.42578125" customWidth="1"/>
    <col min="4" max="4" width="16.7109375" customWidth="1"/>
    <col min="5" max="5" width="18.5703125" customWidth="1"/>
    <col min="6" max="6" width="21.28515625" customWidth="1"/>
    <col min="7" max="7" width="46.42578125" customWidth="1"/>
  </cols>
  <sheetData>
    <row r="1" spans="2:7" s="31" customFormat="1" ht="50.1" customHeight="1" x14ac:dyDescent="0.25">
      <c r="B1" s="32" t="s">
        <v>75</v>
      </c>
    </row>
    <row r="3" spans="2:7" x14ac:dyDescent="0.25">
      <c r="B3" s="14" t="s">
        <v>76</v>
      </c>
    </row>
    <row r="4" spans="2:7" ht="15.75" thickBot="1" x14ac:dyDescent="0.3">
      <c r="B4" s="52" t="s">
        <v>77</v>
      </c>
    </row>
    <row r="5" spans="2:7" x14ac:dyDescent="0.25">
      <c r="B5" s="14" t="s">
        <v>78</v>
      </c>
    </row>
    <row r="6" spans="2:7" x14ac:dyDescent="0.25">
      <c r="B6" s="16" t="s">
        <v>79</v>
      </c>
    </row>
    <row r="7" spans="2:7" x14ac:dyDescent="0.25">
      <c r="B7" s="14"/>
    </row>
    <row r="8" spans="2:7" x14ac:dyDescent="0.25">
      <c r="B8" s="89" t="s">
        <v>80</v>
      </c>
      <c r="C8" s="91"/>
      <c r="D8" s="95" t="s">
        <v>81</v>
      </c>
      <c r="E8" s="95" t="s">
        <v>82</v>
      </c>
      <c r="F8" s="95" t="s">
        <v>83</v>
      </c>
      <c r="G8" s="95" t="s">
        <v>84</v>
      </c>
    </row>
    <row r="9" spans="2:7" x14ac:dyDescent="0.25">
      <c r="B9" s="53" t="s">
        <v>85</v>
      </c>
      <c r="C9" s="54" t="s">
        <v>86</v>
      </c>
      <c r="D9" s="95"/>
      <c r="E9" s="95"/>
      <c r="F9" s="95"/>
      <c r="G9" s="95"/>
    </row>
    <row r="10" spans="2:7" ht="30" x14ac:dyDescent="0.25">
      <c r="B10" s="17" t="s">
        <v>87</v>
      </c>
      <c r="C10" s="17"/>
      <c r="D10" s="17"/>
      <c r="E10" s="24">
        <v>45778</v>
      </c>
      <c r="F10" s="17" t="s">
        <v>88</v>
      </c>
      <c r="G10" s="18" t="s">
        <v>89</v>
      </c>
    </row>
    <row r="11" spans="2:7" x14ac:dyDescent="0.25">
      <c r="B11" s="17" t="s">
        <v>90</v>
      </c>
      <c r="C11" s="17"/>
      <c r="D11" s="17"/>
      <c r="E11" s="24">
        <v>45809</v>
      </c>
      <c r="F11" s="17" t="s">
        <v>88</v>
      </c>
      <c r="G11" s="18"/>
    </row>
    <row r="12" spans="2:7" x14ac:dyDescent="0.25">
      <c r="B12" s="17" t="s">
        <v>91</v>
      </c>
      <c r="C12" s="17"/>
      <c r="D12" s="17"/>
      <c r="E12" s="24">
        <v>45839</v>
      </c>
      <c r="F12" s="17" t="s">
        <v>92</v>
      </c>
      <c r="G12" s="18"/>
    </row>
    <row r="13" spans="2:7" x14ac:dyDescent="0.25">
      <c r="B13" s="17" t="s">
        <v>93</v>
      </c>
      <c r="C13" s="17"/>
      <c r="D13" s="17"/>
      <c r="E13" s="24">
        <v>45870</v>
      </c>
      <c r="F13" s="17" t="s">
        <v>92</v>
      </c>
      <c r="G13" s="18"/>
    </row>
    <row r="14" spans="2:7" x14ac:dyDescent="0.25">
      <c r="B14" s="17" t="s">
        <v>94</v>
      </c>
      <c r="C14" s="17"/>
      <c r="D14" s="17"/>
      <c r="E14" s="24">
        <v>45901</v>
      </c>
      <c r="F14" s="17" t="s">
        <v>95</v>
      </c>
      <c r="G14" s="18"/>
    </row>
    <row r="15" spans="2:7" x14ac:dyDescent="0.25">
      <c r="B15" s="17" t="s">
        <v>96</v>
      </c>
      <c r="C15" s="17"/>
      <c r="D15" s="17"/>
      <c r="E15" s="24">
        <v>45931</v>
      </c>
      <c r="F15" s="17" t="s">
        <v>95</v>
      </c>
      <c r="G15" s="18"/>
    </row>
    <row r="16" spans="2:7" x14ac:dyDescent="0.25">
      <c r="B16" s="17" t="s">
        <v>97</v>
      </c>
      <c r="C16" s="17"/>
      <c r="D16" s="17"/>
      <c r="E16" s="24">
        <v>45962</v>
      </c>
      <c r="F16" s="17" t="s">
        <v>98</v>
      </c>
      <c r="G16" s="18"/>
    </row>
    <row r="17" spans="2:7" x14ac:dyDescent="0.25">
      <c r="B17" s="17" t="s">
        <v>99</v>
      </c>
      <c r="C17" s="17"/>
      <c r="D17" s="17"/>
      <c r="E17" s="24">
        <v>45992</v>
      </c>
      <c r="F17" s="17" t="s">
        <v>98</v>
      </c>
      <c r="G17" s="18"/>
    </row>
    <row r="18" spans="2:7" x14ac:dyDescent="0.25">
      <c r="E18" s="10"/>
    </row>
    <row r="20" spans="2:7" ht="15.75" thickBot="1" x14ac:dyDescent="0.3">
      <c r="B20" s="52" t="s">
        <v>100</v>
      </c>
    </row>
    <row r="21" spans="2:7" x14ac:dyDescent="0.25">
      <c r="B21" s="14" t="s">
        <v>101</v>
      </c>
    </row>
    <row r="22" spans="2:7" x14ac:dyDescent="0.25">
      <c r="B22" s="95" t="s">
        <v>102</v>
      </c>
      <c r="C22" s="95"/>
      <c r="D22" s="95" t="s">
        <v>81</v>
      </c>
      <c r="E22" s="95" t="s">
        <v>103</v>
      </c>
      <c r="F22" s="95" t="s">
        <v>104</v>
      </c>
      <c r="G22" s="95" t="s">
        <v>105</v>
      </c>
    </row>
    <row r="23" spans="2:7" x14ac:dyDescent="0.25">
      <c r="B23" s="55" t="s">
        <v>106</v>
      </c>
      <c r="C23" s="54" t="s">
        <v>107</v>
      </c>
      <c r="D23" s="95"/>
      <c r="E23" s="95"/>
      <c r="F23" s="95"/>
      <c r="G23" s="95"/>
    </row>
    <row r="24" spans="2:7" x14ac:dyDescent="0.25">
      <c r="B24" s="17" t="s">
        <v>108</v>
      </c>
      <c r="C24" s="17" t="s">
        <v>109</v>
      </c>
      <c r="D24" s="17"/>
      <c r="E24" s="24"/>
      <c r="F24" s="19">
        <v>0</v>
      </c>
      <c r="G24" s="17" t="s">
        <v>110</v>
      </c>
    </row>
    <row r="25" spans="2:7" x14ac:dyDescent="0.25">
      <c r="B25" s="17" t="s">
        <v>111</v>
      </c>
      <c r="C25" s="17" t="s">
        <v>112</v>
      </c>
      <c r="D25" s="17"/>
      <c r="E25" s="24"/>
      <c r="F25" s="19">
        <v>0</v>
      </c>
      <c r="G25" s="17" t="s">
        <v>113</v>
      </c>
    </row>
    <row r="26" spans="2:7" x14ac:dyDescent="0.25">
      <c r="B26" s="17" t="s">
        <v>114</v>
      </c>
      <c r="C26" s="17" t="s">
        <v>115</v>
      </c>
      <c r="D26" s="17"/>
      <c r="E26" s="24"/>
      <c r="F26" s="19">
        <v>0</v>
      </c>
      <c r="G26" s="17" t="s">
        <v>116</v>
      </c>
    </row>
    <row r="27" spans="2:7" x14ac:dyDescent="0.25">
      <c r="B27" s="17"/>
      <c r="C27" s="17"/>
      <c r="D27" s="17"/>
      <c r="E27" s="24"/>
      <c r="F27" s="17"/>
      <c r="G27" s="17"/>
    </row>
    <row r="28" spans="2:7" x14ac:dyDescent="0.25">
      <c r="B28" s="17"/>
      <c r="C28" s="17"/>
      <c r="D28" s="17"/>
      <c r="E28" s="24"/>
      <c r="F28" s="17"/>
      <c r="G28" s="17"/>
    </row>
    <row r="29" spans="2:7" x14ac:dyDescent="0.25">
      <c r="B29" s="17"/>
      <c r="C29" s="17"/>
      <c r="D29" s="17"/>
      <c r="E29" s="24"/>
      <c r="F29" s="17"/>
      <c r="G29" s="17"/>
    </row>
    <row r="30" spans="2:7" x14ac:dyDescent="0.25">
      <c r="E30" s="25"/>
    </row>
    <row r="32" spans="2:7" ht="15.75" hidden="1" x14ac:dyDescent="0.25">
      <c r="B32" s="42" t="s">
        <v>117</v>
      </c>
    </row>
    <row r="33" spans="2:6" ht="30" hidden="1" x14ac:dyDescent="0.25">
      <c r="B33" s="22" t="s">
        <v>118</v>
      </c>
      <c r="C33" s="21" t="s">
        <v>119</v>
      </c>
      <c r="D33" s="23" t="s">
        <v>120</v>
      </c>
      <c r="E33" s="23" t="s">
        <v>83</v>
      </c>
      <c r="F33" s="43" t="s">
        <v>121</v>
      </c>
    </row>
    <row r="34" spans="2:6" hidden="1" x14ac:dyDescent="0.25">
      <c r="B34" s="17" t="s">
        <v>122</v>
      </c>
      <c r="C34" s="17" t="s">
        <v>123</v>
      </c>
      <c r="D34" s="24">
        <v>45778</v>
      </c>
      <c r="E34" s="17"/>
      <c r="F34" s="19">
        <v>0</v>
      </c>
    </row>
    <row r="35" spans="2:6" hidden="1" x14ac:dyDescent="0.25">
      <c r="B35" s="17" t="s">
        <v>124</v>
      </c>
      <c r="C35" s="17" t="s">
        <v>125</v>
      </c>
      <c r="D35" s="24">
        <v>45901</v>
      </c>
      <c r="E35" s="17"/>
      <c r="F35" s="19">
        <v>0</v>
      </c>
    </row>
    <row r="36" spans="2:6" hidden="1" x14ac:dyDescent="0.25">
      <c r="B36" s="17" t="s">
        <v>126</v>
      </c>
      <c r="C36" s="17"/>
      <c r="D36" s="24"/>
      <c r="E36" s="17"/>
      <c r="F36" s="19"/>
    </row>
    <row r="37" spans="2:6" hidden="1" x14ac:dyDescent="0.25">
      <c r="B37" s="17"/>
      <c r="C37" s="17"/>
      <c r="D37" s="24"/>
      <c r="E37" s="17"/>
      <c r="F37" s="17"/>
    </row>
    <row r="38" spans="2:6" hidden="1" x14ac:dyDescent="0.25">
      <c r="B38" s="17"/>
      <c r="C38" s="17"/>
      <c r="D38" s="24"/>
      <c r="E38" s="17"/>
      <c r="F38" s="17"/>
    </row>
  </sheetData>
  <mergeCells count="10">
    <mergeCell ref="G22:G23"/>
    <mergeCell ref="D8:D9"/>
    <mergeCell ref="E8:E9"/>
    <mergeCell ref="F8:F9"/>
    <mergeCell ref="G8:G9"/>
    <mergeCell ref="B8:C8"/>
    <mergeCell ref="B22:C22"/>
    <mergeCell ref="D22:D23"/>
    <mergeCell ref="E22:E23"/>
    <mergeCell ref="F22:F23"/>
  </mergeCells>
  <phoneticPr fontId="2" type="noConversion"/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0C841-4838-463F-BC0D-73CE8F7E04C1}">
  <sheetPr>
    <pageSetUpPr fitToPage="1"/>
  </sheetPr>
  <dimension ref="B1:G16"/>
  <sheetViews>
    <sheetView workbookViewId="0">
      <selection activeCell="G6" sqref="G6"/>
    </sheetView>
  </sheetViews>
  <sheetFormatPr defaultRowHeight="15" x14ac:dyDescent="0.25"/>
  <cols>
    <col min="1" max="1" width="2.5703125" customWidth="1"/>
    <col min="2" max="2" width="14.7109375" customWidth="1"/>
    <col min="3" max="3" width="49.85546875" customWidth="1"/>
    <col min="4" max="4" width="15" customWidth="1"/>
    <col min="5" max="6" width="19.140625" customWidth="1"/>
    <col min="7" max="7" width="20.42578125" customWidth="1"/>
  </cols>
  <sheetData>
    <row r="1" spans="2:7" s="31" customFormat="1" ht="50.1" customHeight="1" x14ac:dyDescent="0.25">
      <c r="B1" s="32" t="s">
        <v>127</v>
      </c>
    </row>
    <row r="3" spans="2:7" ht="15.75" thickBot="1" x14ac:dyDescent="0.3">
      <c r="B3" s="52" t="s">
        <v>128</v>
      </c>
    </row>
    <row r="4" spans="2:7" x14ac:dyDescent="0.25">
      <c r="B4" t="s">
        <v>129</v>
      </c>
    </row>
    <row r="5" spans="2:7" x14ac:dyDescent="0.25">
      <c r="B5" t="s">
        <v>130</v>
      </c>
    </row>
    <row r="6" spans="2:7" ht="16.899999999999999" customHeight="1" x14ac:dyDescent="0.25">
      <c r="F6" s="57" t="s">
        <v>131</v>
      </c>
      <c r="G6" s="58" t="e">
        <f>'Project Finances'!F16</f>
        <v>#DIV/0!</v>
      </c>
    </row>
    <row r="7" spans="2:7" ht="30" x14ac:dyDescent="0.25">
      <c r="B7" s="56" t="s">
        <v>118</v>
      </c>
      <c r="C7" s="45" t="s">
        <v>119</v>
      </c>
      <c r="D7" s="45" t="s">
        <v>120</v>
      </c>
      <c r="E7" s="45" t="s">
        <v>83</v>
      </c>
      <c r="F7" s="45" t="s">
        <v>104</v>
      </c>
      <c r="G7" s="56" t="s">
        <v>121</v>
      </c>
    </row>
    <row r="8" spans="2:7" x14ac:dyDescent="0.25">
      <c r="B8" s="17" t="s">
        <v>122</v>
      </c>
      <c r="C8" s="17" t="s">
        <v>123</v>
      </c>
      <c r="D8" s="24">
        <v>45778</v>
      </c>
      <c r="E8" s="17"/>
      <c r="F8" s="17"/>
      <c r="G8" s="19" t="e">
        <f>F8*$G$6</f>
        <v>#DIV/0!</v>
      </c>
    </row>
    <row r="9" spans="2:7" x14ac:dyDescent="0.25">
      <c r="B9" s="17" t="s">
        <v>124</v>
      </c>
      <c r="C9" s="17" t="s">
        <v>125</v>
      </c>
      <c r="D9" s="24">
        <v>45901</v>
      </c>
      <c r="E9" s="17"/>
      <c r="F9" s="17"/>
      <c r="G9" s="19" t="e">
        <f t="shared" ref="G9:G16" si="0">F9*$G$6</f>
        <v>#DIV/0!</v>
      </c>
    </row>
    <row r="10" spans="2:7" x14ac:dyDescent="0.25">
      <c r="B10" s="17" t="s">
        <v>126</v>
      </c>
      <c r="C10" s="17"/>
      <c r="D10" s="24"/>
      <c r="E10" s="17"/>
      <c r="F10" s="17"/>
      <c r="G10" s="19" t="e">
        <f t="shared" si="0"/>
        <v>#DIV/0!</v>
      </c>
    </row>
    <row r="11" spans="2:7" x14ac:dyDescent="0.25">
      <c r="B11" s="17"/>
      <c r="C11" s="17"/>
      <c r="D11" s="24"/>
      <c r="E11" s="17"/>
      <c r="F11" s="17"/>
      <c r="G11" s="19" t="e">
        <f t="shared" si="0"/>
        <v>#DIV/0!</v>
      </c>
    </row>
    <row r="12" spans="2:7" x14ac:dyDescent="0.25">
      <c r="B12" s="17"/>
      <c r="C12" s="17"/>
      <c r="D12" s="24"/>
      <c r="E12" s="17"/>
      <c r="F12" s="17"/>
      <c r="G12" s="19" t="e">
        <f t="shared" si="0"/>
        <v>#DIV/0!</v>
      </c>
    </row>
    <row r="13" spans="2:7" x14ac:dyDescent="0.25">
      <c r="B13" s="17"/>
      <c r="C13" s="17"/>
      <c r="D13" s="24"/>
      <c r="E13" s="17"/>
      <c r="F13" s="17"/>
      <c r="G13" s="19" t="e">
        <f t="shared" si="0"/>
        <v>#DIV/0!</v>
      </c>
    </row>
    <row r="14" spans="2:7" x14ac:dyDescent="0.25">
      <c r="B14" s="17"/>
      <c r="C14" s="17"/>
      <c r="D14" s="24"/>
      <c r="E14" s="17"/>
      <c r="F14" s="17"/>
      <c r="G14" s="19" t="e">
        <f t="shared" si="0"/>
        <v>#DIV/0!</v>
      </c>
    </row>
    <row r="15" spans="2:7" x14ac:dyDescent="0.25">
      <c r="B15" s="17"/>
      <c r="C15" s="17"/>
      <c r="D15" s="24"/>
      <c r="E15" s="17"/>
      <c r="F15" s="17"/>
      <c r="G15" s="19" t="e">
        <f t="shared" si="0"/>
        <v>#DIV/0!</v>
      </c>
    </row>
    <row r="16" spans="2:7" x14ac:dyDescent="0.25">
      <c r="B16" s="17"/>
      <c r="C16" s="17"/>
      <c r="D16" s="24"/>
      <c r="E16" s="17"/>
      <c r="F16" s="17"/>
      <c r="G16" s="19" t="e">
        <f t="shared" si="0"/>
        <v>#DIV/0!</v>
      </c>
    </row>
  </sheetData>
  <pageMargins left="0.70866141732283472" right="0.70866141732283472" top="0.74803149606299213" bottom="0.74803149606299213" header="0.31496062992125984" footer="0.31496062992125984"/>
  <pageSetup scale="8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76043-8C6B-4613-80A0-6088FF1BC79F}">
  <sheetPr>
    <pageSetUpPr fitToPage="1"/>
  </sheetPr>
  <dimension ref="B1:AB49"/>
  <sheetViews>
    <sheetView topLeftCell="A9" zoomScaleNormal="100" workbookViewId="0">
      <selection activeCell="M19" sqref="M19"/>
    </sheetView>
  </sheetViews>
  <sheetFormatPr defaultRowHeight="15" x14ac:dyDescent="0.25"/>
  <cols>
    <col min="1" max="1" width="2.140625" customWidth="1"/>
    <col min="2" max="2" width="13.42578125" customWidth="1"/>
  </cols>
  <sheetData>
    <row r="1" spans="2:28" s="31" customFormat="1" ht="50.1" customHeight="1" x14ac:dyDescent="0.25">
      <c r="B1" s="32" t="s">
        <v>132</v>
      </c>
    </row>
    <row r="2" spans="2:28" x14ac:dyDescent="0.25">
      <c r="B2" s="13"/>
    </row>
    <row r="3" spans="2:28" x14ac:dyDescent="0.25">
      <c r="B3" s="14" t="s">
        <v>133</v>
      </c>
    </row>
    <row r="4" spans="2:28" x14ac:dyDescent="0.2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3"/>
    </row>
    <row r="5" spans="2:28" x14ac:dyDescent="0.25">
      <c r="B5" s="4"/>
      <c r="AB5" s="5"/>
    </row>
    <row r="6" spans="2:28" x14ac:dyDescent="0.25">
      <c r="B6" s="4"/>
      <c r="AB6" s="5"/>
    </row>
    <row r="7" spans="2:28" x14ac:dyDescent="0.25">
      <c r="B7" s="4"/>
      <c r="AB7" s="5"/>
    </row>
    <row r="8" spans="2:28" x14ac:dyDescent="0.25">
      <c r="B8" s="4"/>
      <c r="AB8" s="5"/>
    </row>
    <row r="9" spans="2:28" x14ac:dyDescent="0.25">
      <c r="B9" s="4"/>
      <c r="AB9" s="5"/>
    </row>
    <row r="10" spans="2:28" x14ac:dyDescent="0.25">
      <c r="B10" s="4"/>
      <c r="AB10" s="5"/>
    </row>
    <row r="11" spans="2:28" x14ac:dyDescent="0.25">
      <c r="B11" s="4"/>
      <c r="AB11" s="5"/>
    </row>
    <row r="12" spans="2:28" x14ac:dyDescent="0.25">
      <c r="B12" s="4"/>
      <c r="AB12" s="5"/>
    </row>
    <row r="13" spans="2:28" x14ac:dyDescent="0.25">
      <c r="B13" s="4"/>
      <c r="AB13" s="5"/>
    </row>
    <row r="14" spans="2:28" x14ac:dyDescent="0.25">
      <c r="B14" s="4"/>
      <c r="AB14" s="5"/>
    </row>
    <row r="15" spans="2:28" x14ac:dyDescent="0.25">
      <c r="B15" s="4"/>
      <c r="AB15" s="5"/>
    </row>
    <row r="16" spans="2:28" x14ac:dyDescent="0.25">
      <c r="B16" s="4"/>
      <c r="AB16" s="5"/>
    </row>
    <row r="17" spans="2:28" x14ac:dyDescent="0.25">
      <c r="B17" s="4"/>
      <c r="AB17" s="5"/>
    </row>
    <row r="18" spans="2:28" x14ac:dyDescent="0.25">
      <c r="B18" s="4"/>
      <c r="AB18" s="5"/>
    </row>
    <row r="19" spans="2:28" x14ac:dyDescent="0.25">
      <c r="B19" s="4"/>
      <c r="AB19" s="5"/>
    </row>
    <row r="20" spans="2:28" x14ac:dyDescent="0.25">
      <c r="B20" s="4"/>
      <c r="AB20" s="5"/>
    </row>
    <row r="21" spans="2:28" x14ac:dyDescent="0.25">
      <c r="B21" s="4"/>
      <c r="AB21" s="5"/>
    </row>
    <row r="22" spans="2:28" x14ac:dyDescent="0.25">
      <c r="B22" s="4"/>
      <c r="AB22" s="5"/>
    </row>
    <row r="23" spans="2:28" x14ac:dyDescent="0.25">
      <c r="B23" s="4"/>
      <c r="AB23" s="5"/>
    </row>
    <row r="24" spans="2:28" x14ac:dyDescent="0.25">
      <c r="B24" s="4"/>
      <c r="AB24" s="5"/>
    </row>
    <row r="25" spans="2:28" x14ac:dyDescent="0.25">
      <c r="B25" s="4"/>
      <c r="AB25" s="5"/>
    </row>
    <row r="26" spans="2:28" x14ac:dyDescent="0.25">
      <c r="B26" s="4"/>
      <c r="AB26" s="5"/>
    </row>
    <row r="27" spans="2:28" x14ac:dyDescent="0.25">
      <c r="B27" s="4"/>
      <c r="AB27" s="5"/>
    </row>
    <row r="28" spans="2:28" x14ac:dyDescent="0.25">
      <c r="B28" s="4"/>
      <c r="AB28" s="5"/>
    </row>
    <row r="29" spans="2:28" x14ac:dyDescent="0.25">
      <c r="B29" s="4"/>
      <c r="AB29" s="5"/>
    </row>
    <row r="30" spans="2:28" x14ac:dyDescent="0.25">
      <c r="B30" s="4"/>
      <c r="AB30" s="5"/>
    </row>
    <row r="31" spans="2:28" x14ac:dyDescent="0.25">
      <c r="B31" s="4"/>
      <c r="AB31" s="5"/>
    </row>
    <row r="32" spans="2:28" x14ac:dyDescent="0.25">
      <c r="B32" s="4"/>
      <c r="AB32" s="5"/>
    </row>
    <row r="33" spans="2:28" x14ac:dyDescent="0.25">
      <c r="B33" s="4"/>
      <c r="AB33" s="5"/>
    </row>
    <row r="34" spans="2:28" x14ac:dyDescent="0.25">
      <c r="B34" s="4"/>
      <c r="AB34" s="5"/>
    </row>
    <row r="35" spans="2:28" x14ac:dyDescent="0.25">
      <c r="B35" s="4"/>
      <c r="AB35" s="5"/>
    </row>
    <row r="36" spans="2:28" x14ac:dyDescent="0.25">
      <c r="B36" s="4"/>
      <c r="AB36" s="5"/>
    </row>
    <row r="37" spans="2:28" x14ac:dyDescent="0.25">
      <c r="B37" s="4"/>
      <c r="AB37" s="5"/>
    </row>
    <row r="38" spans="2:28" x14ac:dyDescent="0.25">
      <c r="B38" s="4"/>
      <c r="AB38" s="5"/>
    </row>
    <row r="39" spans="2:28" x14ac:dyDescent="0.25">
      <c r="B39" s="4"/>
      <c r="AB39" s="5"/>
    </row>
    <row r="40" spans="2:28" x14ac:dyDescent="0.25">
      <c r="B40" s="4"/>
      <c r="AB40" s="5"/>
    </row>
    <row r="41" spans="2:28" x14ac:dyDescent="0.25">
      <c r="B41" s="4"/>
      <c r="AB41" s="5"/>
    </row>
    <row r="42" spans="2:28" x14ac:dyDescent="0.25">
      <c r="B42" s="4"/>
      <c r="AB42" s="5"/>
    </row>
    <row r="43" spans="2:28" x14ac:dyDescent="0.25">
      <c r="B43" s="4"/>
      <c r="AB43" s="5"/>
    </row>
    <row r="44" spans="2:28" x14ac:dyDescent="0.25">
      <c r="B44" s="4"/>
      <c r="AB44" s="5"/>
    </row>
    <row r="45" spans="2:28" x14ac:dyDescent="0.25">
      <c r="B45" s="4"/>
      <c r="AB45" s="5"/>
    </row>
    <row r="46" spans="2:28" x14ac:dyDescent="0.25">
      <c r="B46" s="4"/>
      <c r="AB46" s="5"/>
    </row>
    <row r="47" spans="2:28" x14ac:dyDescent="0.25">
      <c r="B47" s="4"/>
      <c r="AB47" s="5"/>
    </row>
    <row r="48" spans="2:28" x14ac:dyDescent="0.25">
      <c r="B48" s="4"/>
      <c r="AB48" s="5"/>
    </row>
    <row r="49" spans="2:28" x14ac:dyDescent="0.25">
      <c r="B49" s="6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/>
    </row>
  </sheetData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1BD74-9AF7-4782-A362-EA566F85458E}">
  <sheetPr>
    <pageSetUpPr fitToPage="1"/>
  </sheetPr>
  <dimension ref="B1:K33"/>
  <sheetViews>
    <sheetView topLeftCell="A3" workbookViewId="0">
      <selection activeCell="I26" sqref="I26"/>
    </sheetView>
  </sheetViews>
  <sheetFormatPr defaultRowHeight="15" x14ac:dyDescent="0.25"/>
  <cols>
    <col min="1" max="1" width="3.28515625" customWidth="1"/>
    <col min="2" max="2" width="7.7109375" customWidth="1"/>
    <col min="3" max="3" width="51.7109375" customWidth="1"/>
    <col min="4" max="4" width="9.7109375" customWidth="1"/>
    <col min="6" max="6" width="16.5703125" customWidth="1"/>
    <col min="7" max="7" width="11.7109375" customWidth="1"/>
    <col min="8" max="8" width="47.5703125" customWidth="1"/>
    <col min="9" max="9" width="56.140625" customWidth="1"/>
    <col min="11" max="11" width="0" hidden="1" customWidth="1"/>
    <col min="12" max="12" width="10.5703125" customWidth="1"/>
    <col min="13" max="13" width="6" customWidth="1"/>
    <col min="15" max="15" width="10.7109375" customWidth="1"/>
    <col min="16" max="16" width="11.7109375" customWidth="1"/>
    <col min="17" max="17" width="12.28515625" customWidth="1"/>
    <col min="18" max="18" width="23.42578125" customWidth="1"/>
    <col min="21" max="21" width="8.7109375" customWidth="1"/>
  </cols>
  <sheetData>
    <row r="1" spans="2:11" s="31" customFormat="1" ht="50.1" customHeight="1" x14ac:dyDescent="0.25">
      <c r="B1" s="32" t="s">
        <v>134</v>
      </c>
    </row>
    <row r="3" spans="2:11" x14ac:dyDescent="0.25">
      <c r="B3" s="14" t="s">
        <v>135</v>
      </c>
    </row>
    <row r="4" spans="2:11" ht="45" x14ac:dyDescent="0.25">
      <c r="B4" s="45" t="s">
        <v>136</v>
      </c>
      <c r="C4" s="45" t="s">
        <v>137</v>
      </c>
      <c r="D4" s="56" t="s">
        <v>138</v>
      </c>
      <c r="E4" s="45" t="s">
        <v>139</v>
      </c>
      <c r="F4" s="56" t="s">
        <v>140</v>
      </c>
      <c r="G4" s="45" t="s">
        <v>141</v>
      </c>
      <c r="H4" s="56" t="s">
        <v>142</v>
      </c>
      <c r="I4" s="56" t="s">
        <v>143</v>
      </c>
    </row>
    <row r="5" spans="2:11" ht="43.5" customHeight="1" x14ac:dyDescent="0.25">
      <c r="B5" s="59" t="s">
        <v>144</v>
      </c>
      <c r="C5" s="18"/>
      <c r="D5" s="29" t="s">
        <v>145</v>
      </c>
      <c r="E5" s="29" t="s">
        <v>145</v>
      </c>
      <c r="F5" s="30" t="s">
        <v>146</v>
      </c>
      <c r="G5" s="18"/>
      <c r="H5" s="30" t="s">
        <v>147</v>
      </c>
      <c r="I5" s="30" t="s">
        <v>148</v>
      </c>
    </row>
    <row r="6" spans="2:11" x14ac:dyDescent="0.25">
      <c r="B6" s="18" t="s">
        <v>149</v>
      </c>
      <c r="C6" s="18"/>
      <c r="D6" s="29"/>
      <c r="E6" s="29"/>
      <c r="F6" s="18"/>
      <c r="G6" s="18"/>
      <c r="H6" s="18"/>
      <c r="I6" s="18"/>
      <c r="K6" t="s">
        <v>150</v>
      </c>
    </row>
    <row r="7" spans="2:11" x14ac:dyDescent="0.25">
      <c r="B7" s="18"/>
      <c r="C7" s="18"/>
      <c r="D7" s="29"/>
      <c r="E7" s="29"/>
      <c r="F7" s="18"/>
      <c r="G7" s="18"/>
      <c r="H7" s="18"/>
      <c r="I7" s="18"/>
      <c r="K7" t="s">
        <v>151</v>
      </c>
    </row>
    <row r="8" spans="2:11" x14ac:dyDescent="0.25">
      <c r="B8" s="18"/>
      <c r="C8" s="18"/>
      <c r="D8" s="29"/>
      <c r="E8" s="29"/>
      <c r="F8" s="18"/>
      <c r="G8" s="18"/>
      <c r="H8" s="18"/>
      <c r="I8" s="18"/>
      <c r="K8" t="s">
        <v>145</v>
      </c>
    </row>
    <row r="9" spans="2:11" x14ac:dyDescent="0.25">
      <c r="B9" s="18"/>
      <c r="C9" s="18"/>
      <c r="D9" s="29"/>
      <c r="E9" s="29"/>
      <c r="F9" s="18"/>
      <c r="G9" s="18"/>
      <c r="H9" s="18"/>
      <c r="I9" s="18"/>
      <c r="K9" t="s">
        <v>152</v>
      </c>
    </row>
    <row r="10" spans="2:11" x14ac:dyDescent="0.25">
      <c r="B10" s="18"/>
      <c r="C10" s="18"/>
      <c r="D10" s="29"/>
      <c r="E10" s="29"/>
      <c r="F10" s="18"/>
      <c r="G10" s="18"/>
      <c r="H10" s="18"/>
      <c r="I10" s="18"/>
    </row>
    <row r="11" spans="2:11" x14ac:dyDescent="0.25">
      <c r="B11" s="18"/>
      <c r="C11" s="18"/>
      <c r="D11" s="29"/>
      <c r="E11" s="29"/>
      <c r="F11" s="18"/>
      <c r="G11" s="18"/>
      <c r="H11" s="18"/>
      <c r="I11" s="18"/>
    </row>
    <row r="12" spans="2:11" x14ac:dyDescent="0.25">
      <c r="B12" s="18"/>
      <c r="C12" s="18"/>
      <c r="D12" s="29"/>
      <c r="E12" s="29"/>
      <c r="F12" s="18"/>
      <c r="G12" s="18"/>
      <c r="H12" s="18"/>
      <c r="I12" s="18"/>
    </row>
    <row r="13" spans="2:11" x14ac:dyDescent="0.25">
      <c r="B13" s="18"/>
      <c r="C13" s="18"/>
      <c r="D13" s="29"/>
      <c r="E13" s="29"/>
      <c r="F13" s="18"/>
      <c r="G13" s="18"/>
      <c r="H13" s="18"/>
      <c r="I13" s="18"/>
    </row>
    <row r="14" spans="2:11" x14ac:dyDescent="0.25">
      <c r="B14" s="18"/>
      <c r="C14" s="18"/>
      <c r="D14" s="29"/>
      <c r="E14" s="29"/>
      <c r="F14" s="18"/>
      <c r="G14" s="18"/>
      <c r="H14" s="18"/>
      <c r="I14" s="18"/>
    </row>
    <row r="15" spans="2:11" x14ac:dyDescent="0.25">
      <c r="B15" s="18"/>
      <c r="C15" s="18"/>
      <c r="D15" s="29"/>
      <c r="E15" s="29"/>
      <c r="F15" s="18"/>
      <c r="G15" s="18"/>
      <c r="H15" s="18"/>
      <c r="I15" s="18"/>
    </row>
    <row r="16" spans="2:11" x14ac:dyDescent="0.25">
      <c r="B16" s="18"/>
      <c r="C16" s="18"/>
      <c r="D16" s="29"/>
      <c r="E16" s="29"/>
      <c r="F16" s="18"/>
      <c r="G16" s="18"/>
      <c r="H16" s="18"/>
      <c r="I16" s="18"/>
    </row>
    <row r="17" spans="2:9" x14ac:dyDescent="0.25">
      <c r="B17" s="9"/>
      <c r="C17" s="9"/>
      <c r="D17" s="9"/>
      <c r="E17" s="9"/>
      <c r="F17" s="9"/>
      <c r="G17" s="9"/>
      <c r="H17" s="9"/>
      <c r="I17" s="9"/>
    </row>
    <row r="18" spans="2:9" x14ac:dyDescent="0.25">
      <c r="B18" s="9"/>
      <c r="C18" s="9"/>
      <c r="D18" s="9"/>
      <c r="E18" s="9"/>
      <c r="F18" s="9"/>
      <c r="G18" s="9"/>
      <c r="H18" s="9"/>
      <c r="I18" s="9"/>
    </row>
    <row r="19" spans="2:9" x14ac:dyDescent="0.25">
      <c r="B19" s="9"/>
      <c r="C19" s="9"/>
      <c r="D19" s="9"/>
      <c r="E19" s="9"/>
      <c r="F19" s="9"/>
      <c r="G19" s="9"/>
      <c r="H19" s="9"/>
      <c r="I19" s="9"/>
    </row>
    <row r="20" spans="2:9" x14ac:dyDescent="0.25">
      <c r="B20" s="9"/>
      <c r="C20" s="9"/>
      <c r="D20" s="9"/>
      <c r="E20" s="9"/>
      <c r="F20" s="9"/>
      <c r="G20" s="9"/>
      <c r="H20" s="9"/>
      <c r="I20" s="9"/>
    </row>
    <row r="21" spans="2:9" x14ac:dyDescent="0.25">
      <c r="F21" s="89" t="s">
        <v>153</v>
      </c>
      <c r="G21" s="90"/>
      <c r="H21" s="91"/>
    </row>
    <row r="22" spans="2:9" x14ac:dyDescent="0.25">
      <c r="E22" s="15"/>
      <c r="F22" s="20">
        <v>1</v>
      </c>
      <c r="G22" s="20">
        <v>2</v>
      </c>
      <c r="H22" s="20">
        <v>3</v>
      </c>
    </row>
    <row r="23" spans="2:9" ht="14.65" customHeight="1" x14ac:dyDescent="0.25">
      <c r="D23" s="101" t="s">
        <v>139</v>
      </c>
      <c r="E23" s="20">
        <v>1</v>
      </c>
      <c r="F23" s="26" t="s">
        <v>154</v>
      </c>
      <c r="G23" s="26" t="s">
        <v>151</v>
      </c>
      <c r="H23" s="27" t="s">
        <v>145</v>
      </c>
    </row>
    <row r="24" spans="2:9" x14ac:dyDescent="0.25">
      <c r="D24" s="102"/>
      <c r="E24" s="20">
        <v>2</v>
      </c>
      <c r="F24" s="26" t="s">
        <v>154</v>
      </c>
      <c r="G24" s="27" t="s">
        <v>145</v>
      </c>
      <c r="H24" s="28" t="s">
        <v>152</v>
      </c>
    </row>
    <row r="25" spans="2:9" x14ac:dyDescent="0.25">
      <c r="D25" s="103"/>
      <c r="E25" s="20">
        <v>3</v>
      </c>
      <c r="F25" s="27" t="s">
        <v>155</v>
      </c>
      <c r="G25" s="28" t="s">
        <v>156</v>
      </c>
      <c r="H25" s="28" t="s">
        <v>156</v>
      </c>
    </row>
    <row r="27" spans="2:9" x14ac:dyDescent="0.25">
      <c r="C27" s="45" t="s">
        <v>157</v>
      </c>
      <c r="D27" s="104" t="s">
        <v>86</v>
      </c>
      <c r="E27" s="104"/>
      <c r="F27" s="104"/>
      <c r="G27" s="104"/>
      <c r="H27" s="104"/>
    </row>
    <row r="28" spans="2:9" x14ac:dyDescent="0.25">
      <c r="B28" s="95" t="s">
        <v>139</v>
      </c>
      <c r="C28" s="20">
        <v>1</v>
      </c>
      <c r="D28" s="100" t="s">
        <v>158</v>
      </c>
      <c r="E28" s="100"/>
      <c r="F28" s="100"/>
      <c r="G28" s="100"/>
      <c r="H28" s="100"/>
    </row>
    <row r="29" spans="2:9" x14ac:dyDescent="0.25">
      <c r="B29" s="95"/>
      <c r="C29" s="20">
        <v>2</v>
      </c>
      <c r="D29" s="100"/>
      <c r="E29" s="100"/>
      <c r="F29" s="100"/>
      <c r="G29" s="100"/>
      <c r="H29" s="100"/>
    </row>
    <row r="30" spans="2:9" x14ac:dyDescent="0.25">
      <c r="B30" s="95"/>
      <c r="C30" s="20">
        <v>3</v>
      </c>
      <c r="D30" s="100"/>
      <c r="E30" s="100"/>
      <c r="F30" s="100"/>
      <c r="G30" s="100"/>
      <c r="H30" s="100"/>
    </row>
    <row r="31" spans="2:9" x14ac:dyDescent="0.25">
      <c r="B31" s="95" t="s">
        <v>153</v>
      </c>
      <c r="C31" s="20">
        <v>1</v>
      </c>
      <c r="D31" s="100"/>
      <c r="E31" s="100"/>
      <c r="F31" s="100"/>
      <c r="G31" s="100"/>
      <c r="H31" s="100"/>
    </row>
    <row r="32" spans="2:9" x14ac:dyDescent="0.25">
      <c r="B32" s="95"/>
      <c r="C32" s="20">
        <v>2</v>
      </c>
      <c r="D32" s="100"/>
      <c r="E32" s="100"/>
      <c r="F32" s="100"/>
      <c r="G32" s="100"/>
      <c r="H32" s="100"/>
    </row>
    <row r="33" spans="2:8" x14ac:dyDescent="0.25">
      <c r="B33" s="95"/>
      <c r="C33" s="20">
        <v>3</v>
      </c>
      <c r="D33" s="100"/>
      <c r="E33" s="100"/>
      <c r="F33" s="100"/>
      <c r="G33" s="100"/>
      <c r="H33" s="100"/>
    </row>
  </sheetData>
  <mergeCells count="11">
    <mergeCell ref="D23:D25"/>
    <mergeCell ref="F21:H21"/>
    <mergeCell ref="D28:H28"/>
    <mergeCell ref="D29:H29"/>
    <mergeCell ref="D30:H30"/>
    <mergeCell ref="D27:H27"/>
    <mergeCell ref="B28:B30"/>
    <mergeCell ref="B31:B33"/>
    <mergeCell ref="D31:H31"/>
    <mergeCell ref="D32:H32"/>
    <mergeCell ref="D33:H33"/>
  </mergeCells>
  <conditionalFormatting sqref="D5:E16">
    <cfRule type="containsText" dxfId="2" priority="1" operator="containsText" text="Medium">
      <formula>NOT(ISERROR(SEARCH("Medium",D5)))</formula>
    </cfRule>
    <cfRule type="containsText" dxfId="1" priority="2" operator="containsText" text="High">
      <formula>NOT(ISERROR(SEARCH("High",D5)))</formula>
    </cfRule>
    <cfRule type="containsText" dxfId="0" priority="3" operator="containsText" text="Low">
      <formula>NOT(ISERROR(SEARCH("Low",D5)))</formula>
    </cfRule>
  </conditionalFormatting>
  <dataValidations count="1">
    <dataValidation type="list" allowBlank="1" showInputMessage="1" showErrorMessage="1" sqref="D5:E16" xr:uid="{4EF4FB2D-749D-48EA-AACB-28D778959782}">
      <formula1>$K$7:$K$9</formula1>
    </dataValidation>
  </dataValidation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4784C-7417-45C9-8078-C495E5830C57}">
  <sheetPr>
    <pageSetUpPr fitToPage="1"/>
  </sheetPr>
  <dimension ref="B1:S69"/>
  <sheetViews>
    <sheetView tabSelected="1" topLeftCell="A3" workbookViewId="0">
      <selection activeCell="G6" sqref="G6"/>
    </sheetView>
  </sheetViews>
  <sheetFormatPr defaultRowHeight="15" x14ac:dyDescent="0.25"/>
  <cols>
    <col min="1" max="1" width="1.7109375" customWidth="1"/>
    <col min="2" max="2" width="29.5703125" customWidth="1"/>
    <col min="3" max="3" width="26.7109375" customWidth="1"/>
    <col min="4" max="4" width="25.140625" customWidth="1"/>
    <col min="5" max="5" width="30.28515625" customWidth="1"/>
    <col min="6" max="6" width="17.42578125" customWidth="1"/>
    <col min="7" max="7" width="5.85546875" customWidth="1"/>
  </cols>
  <sheetData>
    <row r="1" spans="2:19" s="31" customFormat="1" ht="50.1" customHeight="1" x14ac:dyDescent="0.25">
      <c r="B1" s="32" t="s">
        <v>159</v>
      </c>
    </row>
    <row r="2" spans="2:19" x14ac:dyDescent="0.25">
      <c r="B2" s="12"/>
    </row>
    <row r="3" spans="2:19" ht="15.75" x14ac:dyDescent="0.25">
      <c r="B3" s="60" t="s">
        <v>160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2:19" ht="15.75" x14ac:dyDescent="0.25">
      <c r="B4" s="60" t="s">
        <v>161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2:19" ht="15.75" x14ac:dyDescent="0.25"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</row>
    <row r="6" spans="2:19" ht="16.5" thickBot="1" x14ac:dyDescent="0.3">
      <c r="B6" s="62" t="s">
        <v>162</v>
      </c>
      <c r="C6" s="63" t="s">
        <v>163</v>
      </c>
      <c r="D6" s="61"/>
      <c r="E6" s="61"/>
      <c r="F6" s="61"/>
      <c r="G6" s="61"/>
      <c r="H6" s="64" t="s">
        <v>164</v>
      </c>
      <c r="I6" s="64"/>
      <c r="J6" s="64"/>
      <c r="K6" s="64"/>
      <c r="L6" s="65"/>
      <c r="M6" s="65"/>
      <c r="N6" s="65"/>
      <c r="O6" s="65"/>
      <c r="P6" s="65"/>
      <c r="Q6" s="65"/>
      <c r="R6" s="65"/>
      <c r="S6" s="65"/>
    </row>
    <row r="7" spans="2:19" ht="15.75" x14ac:dyDescent="0.25">
      <c r="B7" s="62" t="s">
        <v>165</v>
      </c>
      <c r="C7" s="63"/>
      <c r="D7" s="61"/>
      <c r="E7" s="61"/>
      <c r="F7" s="61"/>
      <c r="G7" s="61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</row>
    <row r="8" spans="2:19" ht="15.75" x14ac:dyDescent="0.25">
      <c r="B8" s="62" t="s">
        <v>166</v>
      </c>
      <c r="C8" s="63"/>
      <c r="D8" s="61"/>
      <c r="E8" s="61"/>
      <c r="F8" s="61"/>
      <c r="G8" s="61"/>
      <c r="H8" s="66" t="s">
        <v>167</v>
      </c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</row>
    <row r="9" spans="2:19" ht="16.5" thickBot="1" x14ac:dyDescent="0.3">
      <c r="B9" s="61"/>
      <c r="C9" s="61"/>
      <c r="D9" s="61"/>
      <c r="E9" s="61"/>
      <c r="F9" s="61"/>
      <c r="G9" s="61"/>
      <c r="H9" s="64" t="s">
        <v>168</v>
      </c>
      <c r="I9" s="64"/>
      <c r="J9" s="65"/>
      <c r="K9" s="65"/>
      <c r="L9" s="65"/>
      <c r="M9" s="65"/>
      <c r="N9" s="65"/>
      <c r="O9" s="65"/>
      <c r="P9" s="65"/>
      <c r="Q9" s="65"/>
      <c r="R9" s="65"/>
      <c r="S9" s="65"/>
    </row>
    <row r="10" spans="2:19" ht="15.75" x14ac:dyDescent="0.25">
      <c r="B10" s="67" t="s">
        <v>169</v>
      </c>
      <c r="C10" s="61"/>
      <c r="D10" s="61"/>
      <c r="E10" s="67" t="s">
        <v>170</v>
      </c>
      <c r="F10" s="61"/>
      <c r="G10" s="61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</row>
    <row r="11" spans="2:19" ht="15.75" x14ac:dyDescent="0.25">
      <c r="B11" s="68" t="s">
        <v>171</v>
      </c>
      <c r="C11" s="69"/>
      <c r="D11" s="61"/>
      <c r="E11" s="68" t="s">
        <v>172</v>
      </c>
      <c r="F11" s="68"/>
      <c r="G11" s="61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</row>
    <row r="12" spans="2:19" ht="15.75" x14ac:dyDescent="0.25">
      <c r="B12" s="70" t="s">
        <v>173</v>
      </c>
      <c r="C12" s="71">
        <v>0</v>
      </c>
      <c r="D12" s="61"/>
      <c r="E12" s="70" t="s">
        <v>174</v>
      </c>
      <c r="F12" s="72"/>
      <c r="G12" s="61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</row>
    <row r="13" spans="2:19" ht="15.75" x14ac:dyDescent="0.25">
      <c r="B13" s="70" t="s">
        <v>175</v>
      </c>
      <c r="C13" s="71">
        <v>0</v>
      </c>
      <c r="D13" s="61"/>
      <c r="E13" s="70" t="s">
        <v>176</v>
      </c>
      <c r="F13" s="72"/>
      <c r="G13" s="61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spans="2:19" ht="15.75" x14ac:dyDescent="0.25">
      <c r="B14" s="70" t="s">
        <v>177</v>
      </c>
      <c r="C14" s="71">
        <f>E42</f>
        <v>0</v>
      </c>
      <c r="D14" s="61"/>
      <c r="E14" s="73" t="s">
        <v>178</v>
      </c>
      <c r="F14" s="74"/>
      <c r="G14" s="61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</row>
    <row r="15" spans="2:19" ht="15.75" x14ac:dyDescent="0.25">
      <c r="B15" s="70" t="s">
        <v>179</v>
      </c>
      <c r="C15" s="71">
        <f>E50</f>
        <v>0</v>
      </c>
      <c r="D15" s="61"/>
      <c r="E15" s="61"/>
      <c r="F15" s="61"/>
      <c r="G15" s="61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</row>
    <row r="16" spans="2:19" ht="15.75" x14ac:dyDescent="0.25">
      <c r="B16" s="70" t="s">
        <v>180</v>
      </c>
      <c r="C16" s="71">
        <f>E58</f>
        <v>0</v>
      </c>
      <c r="D16" s="61"/>
      <c r="E16" s="73" t="s">
        <v>181</v>
      </c>
      <c r="F16" s="75" t="e">
        <f>F14/F12</f>
        <v>#DIV/0!</v>
      </c>
      <c r="G16" s="61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</row>
    <row r="17" spans="2:19" ht="15.75" x14ac:dyDescent="0.25">
      <c r="B17" s="70" t="s">
        <v>41</v>
      </c>
      <c r="C17" s="71">
        <f>E66</f>
        <v>0</v>
      </c>
      <c r="D17" s="61"/>
      <c r="E17" s="61"/>
      <c r="F17" s="76"/>
      <c r="G17" s="61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</row>
    <row r="18" spans="2:19" ht="15.75" x14ac:dyDescent="0.25">
      <c r="B18" s="73" t="s">
        <v>182</v>
      </c>
      <c r="C18" s="77">
        <f>SUM(C12:C17)</f>
        <v>0</v>
      </c>
      <c r="D18" s="61"/>
      <c r="E18" s="61"/>
      <c r="F18" s="61"/>
      <c r="G18" s="61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</row>
    <row r="19" spans="2:19" ht="15.75" x14ac:dyDescent="0.25">
      <c r="B19" s="62"/>
      <c r="C19" s="62"/>
      <c r="D19" s="62"/>
      <c r="E19" s="78"/>
      <c r="F19" s="61"/>
      <c r="G19" s="61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</row>
    <row r="20" spans="2:19" ht="15.75" x14ac:dyDescent="0.25">
      <c r="B20" s="68" t="s">
        <v>183</v>
      </c>
      <c r="C20" s="68"/>
      <c r="D20" s="68"/>
      <c r="E20" s="68"/>
      <c r="F20" s="61"/>
      <c r="G20" s="61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</row>
    <row r="21" spans="2:19" ht="15.75" x14ac:dyDescent="0.25">
      <c r="B21" s="61"/>
      <c r="C21" s="61"/>
      <c r="D21" s="61"/>
      <c r="E21" s="71"/>
      <c r="F21" s="61"/>
      <c r="G21" s="61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</row>
    <row r="22" spans="2:19" ht="15.75" x14ac:dyDescent="0.25">
      <c r="B22" s="79" t="s">
        <v>184</v>
      </c>
      <c r="C22" s="80">
        <v>232</v>
      </c>
      <c r="D22" s="61"/>
      <c r="E22" s="71"/>
      <c r="F22" s="61"/>
      <c r="G22" s="61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</row>
    <row r="23" spans="2:19" ht="15.75" x14ac:dyDescent="0.25">
      <c r="B23" s="61"/>
      <c r="C23" s="61"/>
      <c r="D23" s="61"/>
      <c r="E23" s="71"/>
      <c r="F23" s="61"/>
      <c r="G23" s="61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</row>
    <row r="24" spans="2:19" ht="15.75" x14ac:dyDescent="0.25">
      <c r="B24" s="68" t="s">
        <v>185</v>
      </c>
      <c r="C24" s="68" t="s">
        <v>186</v>
      </c>
      <c r="D24" s="68" t="s">
        <v>187</v>
      </c>
      <c r="E24" s="81" t="s">
        <v>188</v>
      </c>
      <c r="F24" s="81" t="s">
        <v>189</v>
      </c>
      <c r="G24" s="61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</row>
    <row r="25" spans="2:19" ht="15.75" x14ac:dyDescent="0.25">
      <c r="B25" s="63" t="s">
        <v>190</v>
      </c>
      <c r="C25" s="82">
        <v>50000</v>
      </c>
      <c r="D25" s="83">
        <f>C25/$C$22</f>
        <v>215.51724137931035</v>
      </c>
      <c r="E25" s="84">
        <v>50</v>
      </c>
      <c r="F25" s="88">
        <f>D25*E25</f>
        <v>10775.862068965518</v>
      </c>
      <c r="G25" s="61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</row>
    <row r="26" spans="2:19" ht="15.75" x14ac:dyDescent="0.25">
      <c r="B26" s="63" t="s">
        <v>191</v>
      </c>
      <c r="C26" s="82"/>
      <c r="D26" s="83">
        <f t="shared" ref="D26:D29" si="0">C26/$C$22</f>
        <v>0</v>
      </c>
      <c r="E26" s="84">
        <v>0</v>
      </c>
      <c r="F26" s="88">
        <f t="shared" ref="F26:F28" si="1">D26*E26</f>
        <v>0</v>
      </c>
      <c r="G26" s="61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</row>
    <row r="27" spans="2:19" ht="15.75" x14ac:dyDescent="0.25">
      <c r="B27" s="63"/>
      <c r="C27" s="82"/>
      <c r="D27" s="83">
        <f t="shared" si="0"/>
        <v>0</v>
      </c>
      <c r="E27" s="84">
        <v>0</v>
      </c>
      <c r="F27" s="88">
        <f t="shared" si="1"/>
        <v>0</v>
      </c>
      <c r="G27" s="61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</row>
    <row r="28" spans="2:19" ht="15.75" x14ac:dyDescent="0.25">
      <c r="B28" s="63"/>
      <c r="C28" s="82"/>
      <c r="D28" s="83">
        <f t="shared" si="0"/>
        <v>0</v>
      </c>
      <c r="E28" s="84">
        <v>0</v>
      </c>
      <c r="F28" s="88">
        <f t="shared" si="1"/>
        <v>0</v>
      </c>
      <c r="G28" s="61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</row>
    <row r="29" spans="2:19" ht="15.75" x14ac:dyDescent="0.25">
      <c r="B29" s="63"/>
      <c r="C29" s="82"/>
      <c r="D29" s="83">
        <f t="shared" si="0"/>
        <v>0</v>
      </c>
      <c r="E29" s="84">
        <v>0</v>
      </c>
      <c r="F29" s="88">
        <f>D29*E29</f>
        <v>0</v>
      </c>
      <c r="G29" s="61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2:19" ht="15.75" x14ac:dyDescent="0.25">
      <c r="B30" s="77"/>
      <c r="C30" s="77"/>
      <c r="D30" s="85" t="s">
        <v>192</v>
      </c>
      <c r="E30" s="77">
        <f>SUM(E25:E29)</f>
        <v>50</v>
      </c>
      <c r="F30" s="77">
        <f>SUM(F25:F29)</f>
        <v>10775.862068965518</v>
      </c>
      <c r="G30" s="61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</row>
    <row r="31" spans="2:19" ht="16.5" thickBot="1" x14ac:dyDescent="0.3">
      <c r="B31" s="61"/>
      <c r="C31" s="61"/>
      <c r="D31" s="61"/>
      <c r="E31" s="71"/>
      <c r="F31" s="61"/>
      <c r="G31" s="61"/>
      <c r="H31" s="64" t="s">
        <v>193</v>
      </c>
      <c r="I31" s="64"/>
      <c r="J31" s="64"/>
      <c r="K31" s="65"/>
      <c r="L31" s="65"/>
      <c r="M31" s="65"/>
      <c r="N31" s="65"/>
      <c r="O31" s="65"/>
      <c r="P31" s="65"/>
      <c r="Q31" s="65"/>
      <c r="R31" s="65"/>
      <c r="S31" s="65"/>
    </row>
    <row r="32" spans="2:19" ht="15.75" x14ac:dyDescent="0.25">
      <c r="B32" s="68" t="s">
        <v>175</v>
      </c>
      <c r="C32" s="69"/>
      <c r="D32" s="69"/>
      <c r="E32" s="81"/>
      <c r="F32" s="61"/>
      <c r="G32" s="61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</row>
    <row r="33" spans="2:19" ht="15.75" x14ac:dyDescent="0.25">
      <c r="B33" s="70" t="s">
        <v>194</v>
      </c>
      <c r="C33" s="61"/>
      <c r="D33" s="61"/>
      <c r="E33" s="71">
        <f>F30*0.2</f>
        <v>2155.1724137931037</v>
      </c>
      <c r="F33" s="61"/>
      <c r="G33" s="61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</row>
    <row r="34" spans="2:19" ht="15.75" x14ac:dyDescent="0.25">
      <c r="B34" s="77" t="s">
        <v>195</v>
      </c>
      <c r="C34" s="77"/>
      <c r="D34" s="77"/>
      <c r="E34" s="77">
        <f>SUM(E33)</f>
        <v>2155.1724137931037</v>
      </c>
      <c r="F34" s="61"/>
      <c r="G34" s="61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</row>
    <row r="35" spans="2:19" ht="15.75" x14ac:dyDescent="0.25">
      <c r="B35" s="61"/>
      <c r="C35" s="61"/>
      <c r="D35" s="61"/>
      <c r="E35" s="71"/>
      <c r="F35" s="61"/>
      <c r="G35" s="61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</row>
    <row r="36" spans="2:19" ht="15.75" x14ac:dyDescent="0.25">
      <c r="B36" s="68" t="s">
        <v>177</v>
      </c>
      <c r="C36" s="69"/>
      <c r="D36" s="69"/>
      <c r="E36" s="81"/>
      <c r="F36" s="61"/>
      <c r="G36" s="61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</row>
    <row r="37" spans="2:19" ht="15.75" x14ac:dyDescent="0.25">
      <c r="B37" s="70" t="s">
        <v>196</v>
      </c>
      <c r="C37" s="61"/>
      <c r="D37" s="61"/>
      <c r="E37" s="71"/>
      <c r="F37" s="61"/>
      <c r="G37" s="61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</row>
    <row r="38" spans="2:19" ht="15.75" x14ac:dyDescent="0.25">
      <c r="B38" s="68" t="s">
        <v>197</v>
      </c>
      <c r="C38" s="68" t="s">
        <v>198</v>
      </c>
      <c r="D38" s="68" t="s">
        <v>199</v>
      </c>
      <c r="E38" s="81" t="s">
        <v>192</v>
      </c>
      <c r="F38" s="61"/>
      <c r="G38" s="61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</row>
    <row r="39" spans="2:19" ht="15.75" x14ac:dyDescent="0.25">
      <c r="B39" s="63" t="s">
        <v>200</v>
      </c>
      <c r="C39" s="84">
        <v>0</v>
      </c>
      <c r="D39" s="86">
        <v>0</v>
      </c>
      <c r="E39" s="71">
        <f t="shared" ref="E39:E41" si="2">D39*C39</f>
        <v>0</v>
      </c>
      <c r="F39" s="61"/>
      <c r="G39" s="61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</row>
    <row r="40" spans="2:19" ht="15.75" x14ac:dyDescent="0.25">
      <c r="B40" s="63"/>
      <c r="C40" s="84">
        <v>0</v>
      </c>
      <c r="D40" s="86">
        <v>0</v>
      </c>
      <c r="E40" s="71">
        <f t="shared" si="2"/>
        <v>0</v>
      </c>
      <c r="F40" s="61"/>
      <c r="G40" s="61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</row>
    <row r="41" spans="2:19" ht="15.75" x14ac:dyDescent="0.25">
      <c r="B41" s="63"/>
      <c r="C41" s="84">
        <v>0</v>
      </c>
      <c r="D41" s="86">
        <v>0</v>
      </c>
      <c r="E41" s="71">
        <f t="shared" si="2"/>
        <v>0</v>
      </c>
      <c r="F41" s="61"/>
      <c r="G41" s="61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</row>
    <row r="42" spans="2:19" ht="15.75" x14ac:dyDescent="0.25">
      <c r="B42" s="77" t="s">
        <v>201</v>
      </c>
      <c r="C42" s="77"/>
      <c r="D42" s="77"/>
      <c r="E42" s="77">
        <f>SUM(E39:E41)</f>
        <v>0</v>
      </c>
      <c r="F42" s="61"/>
      <c r="G42" s="61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</row>
    <row r="43" spans="2:19" ht="15.75" x14ac:dyDescent="0.25">
      <c r="B43" s="61"/>
      <c r="C43" s="61"/>
      <c r="D43" s="61"/>
      <c r="E43" s="71"/>
      <c r="F43" s="61"/>
      <c r="G43" s="61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</row>
    <row r="44" spans="2:19" ht="15.75" x14ac:dyDescent="0.25">
      <c r="B44" s="68" t="s">
        <v>179</v>
      </c>
      <c r="C44" s="69"/>
      <c r="D44" s="69"/>
      <c r="E44" s="81"/>
      <c r="F44" s="61"/>
      <c r="G44" s="61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</row>
    <row r="45" spans="2:19" ht="15.75" x14ac:dyDescent="0.25">
      <c r="B45" s="70" t="s">
        <v>202</v>
      </c>
      <c r="C45" s="61"/>
      <c r="D45" s="61"/>
      <c r="E45" s="71"/>
      <c r="F45" s="61"/>
      <c r="G45" s="61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</row>
    <row r="46" spans="2:19" ht="15.75" x14ac:dyDescent="0.25">
      <c r="B46" s="68" t="s">
        <v>203</v>
      </c>
      <c r="C46" s="68" t="s">
        <v>204</v>
      </c>
      <c r="D46" s="68"/>
      <c r="E46" s="81" t="s">
        <v>205</v>
      </c>
      <c r="F46" s="61"/>
      <c r="G46" s="61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</row>
    <row r="47" spans="2:19" ht="15.75" x14ac:dyDescent="0.25">
      <c r="B47" s="63"/>
      <c r="C47" s="63"/>
      <c r="D47" s="63"/>
      <c r="E47" s="86"/>
      <c r="F47" s="61"/>
      <c r="G47" s="61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</row>
    <row r="48" spans="2:19" ht="15.75" x14ac:dyDescent="0.25">
      <c r="B48" s="63"/>
      <c r="C48" s="63"/>
      <c r="D48" s="63"/>
      <c r="E48" s="86">
        <v>0</v>
      </c>
      <c r="F48" s="61"/>
      <c r="G48" s="61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</row>
    <row r="49" spans="2:19" ht="15.75" x14ac:dyDescent="0.25">
      <c r="B49" s="63"/>
      <c r="C49" s="63"/>
      <c r="D49" s="63"/>
      <c r="E49" s="86">
        <v>0</v>
      </c>
      <c r="F49" s="61"/>
      <c r="G49" s="61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</row>
    <row r="50" spans="2:19" ht="15.75" x14ac:dyDescent="0.25">
      <c r="B50" s="77" t="s">
        <v>206</v>
      </c>
      <c r="C50" s="77"/>
      <c r="D50" s="77"/>
      <c r="E50" s="77">
        <f>SUM(E47:E49)</f>
        <v>0</v>
      </c>
      <c r="F50" s="61"/>
      <c r="G50" s="61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</row>
    <row r="51" spans="2:19" ht="16.5" thickBot="1" x14ac:dyDescent="0.3">
      <c r="B51" s="61"/>
      <c r="C51" s="61"/>
      <c r="D51" s="61"/>
      <c r="E51" s="71"/>
      <c r="F51" s="61"/>
      <c r="G51" s="61"/>
      <c r="H51" s="64" t="s">
        <v>207</v>
      </c>
      <c r="I51" s="64"/>
      <c r="J51" s="65"/>
      <c r="K51" s="65"/>
      <c r="L51" s="65"/>
      <c r="M51" s="65"/>
      <c r="N51" s="65"/>
      <c r="O51" s="65"/>
      <c r="P51" s="65"/>
      <c r="Q51" s="65"/>
      <c r="R51" s="65"/>
      <c r="S51" s="65"/>
    </row>
    <row r="52" spans="2:19" ht="15.75" x14ac:dyDescent="0.25">
      <c r="B52" s="68" t="s">
        <v>180</v>
      </c>
      <c r="C52" s="69"/>
      <c r="D52" s="69"/>
      <c r="E52" s="81"/>
      <c r="F52" s="61"/>
      <c r="G52" s="61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</row>
    <row r="53" spans="2:19" ht="15.75" x14ac:dyDescent="0.25">
      <c r="B53" s="70" t="s">
        <v>208</v>
      </c>
      <c r="C53" s="61"/>
      <c r="D53" s="61"/>
      <c r="E53" s="71"/>
      <c r="F53" s="61"/>
      <c r="G53" s="61"/>
      <c r="H53" s="66" t="s">
        <v>209</v>
      </c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</row>
    <row r="54" spans="2:19" ht="15.75" x14ac:dyDescent="0.25">
      <c r="B54" s="68" t="s">
        <v>210</v>
      </c>
      <c r="C54" s="68" t="s">
        <v>211</v>
      </c>
      <c r="D54" s="68" t="s">
        <v>212</v>
      </c>
      <c r="E54" s="81" t="s">
        <v>213</v>
      </c>
      <c r="F54" s="61"/>
      <c r="G54" s="61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</row>
    <row r="55" spans="2:19" ht="15.75" x14ac:dyDescent="0.25">
      <c r="B55" s="63"/>
      <c r="C55" s="84">
        <v>0</v>
      </c>
      <c r="D55" s="86">
        <v>0</v>
      </c>
      <c r="E55" s="71">
        <f t="shared" ref="E55:E57" si="3">D55*C55</f>
        <v>0</v>
      </c>
      <c r="F55" s="61"/>
      <c r="G55" s="61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</row>
    <row r="56" spans="2:19" ht="15.75" x14ac:dyDescent="0.25">
      <c r="B56" s="63"/>
      <c r="C56" s="84">
        <v>0</v>
      </c>
      <c r="D56" s="86">
        <v>0</v>
      </c>
      <c r="E56" s="71">
        <f t="shared" si="3"/>
        <v>0</v>
      </c>
      <c r="F56" s="61"/>
      <c r="G56" s="61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</row>
    <row r="57" spans="2:19" ht="15.75" x14ac:dyDescent="0.25">
      <c r="B57" s="63"/>
      <c r="C57" s="84">
        <v>0</v>
      </c>
      <c r="D57" s="86">
        <v>0</v>
      </c>
      <c r="E57" s="71">
        <f t="shared" si="3"/>
        <v>0</v>
      </c>
      <c r="F57" s="61"/>
      <c r="G57" s="61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</row>
    <row r="58" spans="2:19" ht="15.75" x14ac:dyDescent="0.25">
      <c r="B58" s="77" t="s">
        <v>214</v>
      </c>
      <c r="C58" s="77"/>
      <c r="D58" s="77"/>
      <c r="E58" s="77">
        <f>SUM(E55:E57)</f>
        <v>0</v>
      </c>
      <c r="F58" s="61"/>
      <c r="G58" s="61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</row>
    <row r="59" spans="2:19" ht="15.75" x14ac:dyDescent="0.25">
      <c r="B59" s="61"/>
      <c r="C59" s="61"/>
      <c r="D59" s="61"/>
      <c r="E59" s="71"/>
      <c r="F59" s="61"/>
      <c r="G59" s="61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</row>
    <row r="60" spans="2:19" ht="15.75" x14ac:dyDescent="0.25">
      <c r="B60" s="68" t="s">
        <v>41</v>
      </c>
      <c r="C60" s="69"/>
      <c r="D60" s="69"/>
      <c r="E60" s="81"/>
      <c r="F60" s="61"/>
      <c r="G60" s="61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</row>
    <row r="61" spans="2:19" ht="15.75" x14ac:dyDescent="0.25">
      <c r="B61" s="70" t="s">
        <v>215</v>
      </c>
      <c r="C61" s="61"/>
      <c r="D61" s="61"/>
      <c r="E61" s="71"/>
      <c r="F61" s="61"/>
      <c r="G61" s="61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</row>
    <row r="62" spans="2:19" ht="15.75" x14ac:dyDescent="0.25">
      <c r="B62" s="68" t="s">
        <v>216</v>
      </c>
      <c r="C62" s="68"/>
      <c r="D62" s="68"/>
      <c r="E62" s="81" t="s">
        <v>217</v>
      </c>
      <c r="F62" s="61"/>
      <c r="G62" s="61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</row>
    <row r="63" spans="2:19" ht="15.75" x14ac:dyDescent="0.25">
      <c r="B63" s="63"/>
      <c r="C63" s="63"/>
      <c r="D63" s="63"/>
      <c r="E63" s="86">
        <v>0</v>
      </c>
      <c r="F63" s="61"/>
      <c r="G63" s="61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</row>
    <row r="64" spans="2:19" ht="15.75" x14ac:dyDescent="0.25">
      <c r="B64" s="63"/>
      <c r="C64" s="63"/>
      <c r="D64" s="63"/>
      <c r="E64" s="86">
        <v>0</v>
      </c>
      <c r="F64" s="61"/>
      <c r="G64" s="61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</row>
    <row r="65" spans="2:19" ht="15.75" x14ac:dyDescent="0.25">
      <c r="B65" s="63"/>
      <c r="C65" s="63"/>
      <c r="D65" s="63"/>
      <c r="E65" s="86">
        <v>0</v>
      </c>
      <c r="F65" s="61"/>
      <c r="G65" s="61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</row>
    <row r="66" spans="2:19" ht="15.75" x14ac:dyDescent="0.25">
      <c r="B66" s="77" t="s">
        <v>218</v>
      </c>
      <c r="C66" s="77"/>
      <c r="D66" s="77" t="s">
        <v>218</v>
      </c>
      <c r="E66" s="77">
        <f>SUM(E63:E65)</f>
        <v>0</v>
      </c>
      <c r="F66" s="61"/>
      <c r="G66" s="61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</row>
    <row r="67" spans="2:19" ht="15.75" x14ac:dyDescent="0.25">
      <c r="B67" s="61"/>
      <c r="C67" s="61"/>
      <c r="D67" s="61"/>
      <c r="E67" s="71"/>
      <c r="F67" s="61"/>
      <c r="G67" s="61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</row>
    <row r="68" spans="2:19" ht="15.75" x14ac:dyDescent="0.25">
      <c r="B68" s="87" t="s">
        <v>219</v>
      </c>
      <c r="C68" s="61"/>
      <c r="D68" s="61"/>
      <c r="E68" s="61"/>
      <c r="F68" s="61"/>
      <c r="G68" s="61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</row>
    <row r="69" spans="2:19" ht="15.75" x14ac:dyDescent="0.25">
      <c r="B69" s="61"/>
      <c r="C69" s="61"/>
      <c r="D69" s="61"/>
      <c r="E69" s="61"/>
      <c r="F69" s="61"/>
      <c r="G69" s="61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</row>
  </sheetData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F88CF52E2284499DAD2B63140154AF" ma:contentTypeVersion="19" ma:contentTypeDescription="Create a new document." ma:contentTypeScope="" ma:versionID="dd67f7cd4ac4c6e728ae6b08e36c635a">
  <xsd:schema xmlns:xsd="http://www.w3.org/2001/XMLSchema" xmlns:xs="http://www.w3.org/2001/XMLSchema" xmlns:p="http://schemas.microsoft.com/office/2006/metadata/properties" xmlns:ns2="561cfddb-da7a-4692-8e05-44ea08963a0d" xmlns:ns3="49077ba3-0b28-4863-ab65-06d4c4c49d0e" targetNamespace="http://schemas.microsoft.com/office/2006/metadata/properties" ma:root="true" ma:fieldsID="e9a28c1505bf53ff325b880110168ce6" ns2:_="" ns3:_="">
    <xsd:import namespace="561cfddb-da7a-4692-8e05-44ea08963a0d"/>
    <xsd:import namespace="49077ba3-0b28-4863-ab65-06d4c4c49d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1cfddb-da7a-4692-8e05-44ea08963a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c3fe6b2-9805-4098-a026-27399b3b2f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077ba3-0b28-4863-ab65-06d4c4c49d0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522e776-c1f9-4182-bc2f-46fc5b1afbd9}" ma:internalName="TaxCatchAll" ma:showField="CatchAllData" ma:web="49077ba3-0b28-4863-ab65-06d4c4c49d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077ba3-0b28-4863-ab65-06d4c4c49d0e" xsi:nil="true"/>
    <lcf76f155ced4ddcb4097134ff3c332f xmlns="561cfddb-da7a-4692-8e05-44ea08963a0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B8AE2F-2F95-4B90-92FD-129B9575E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1cfddb-da7a-4692-8e05-44ea08963a0d"/>
    <ds:schemaRef ds:uri="49077ba3-0b28-4863-ab65-06d4c4c49d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4693E1-34F5-4B96-9A3C-BA40650BCE25}">
  <ds:schemaRefs>
    <ds:schemaRef ds:uri="http://schemas.microsoft.com/office/2006/metadata/properties"/>
    <ds:schemaRef ds:uri="http://schemas.microsoft.com/office/infopath/2007/PartnerControls"/>
    <ds:schemaRef ds:uri="49077ba3-0b28-4863-ab65-06d4c4c49d0e"/>
    <ds:schemaRef ds:uri="561cfddb-da7a-4692-8e05-44ea08963a0d"/>
  </ds:schemaRefs>
</ds:datastoreItem>
</file>

<file path=customXml/itemProps3.xml><?xml version="1.0" encoding="utf-8"?>
<ds:datastoreItem xmlns:ds="http://schemas.openxmlformats.org/officeDocument/2006/customXml" ds:itemID="{E00514E0-5FBC-416C-ACBE-58F60C0130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Project Information</vt:lpstr>
      <vt:lpstr>OBS</vt:lpstr>
      <vt:lpstr>WBS (1)</vt:lpstr>
      <vt:lpstr>WBS (2)</vt:lpstr>
      <vt:lpstr>Schedule</vt:lpstr>
      <vt:lpstr>Risk Register</vt:lpstr>
      <vt:lpstr>Project Finances</vt:lpstr>
      <vt:lpstr>'Project Information'!Print_Area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Speedie</dc:creator>
  <cp:keywords/>
  <dc:description/>
  <cp:lastModifiedBy>Tom Piper</cp:lastModifiedBy>
  <cp:revision/>
  <dcterms:created xsi:type="dcterms:W3CDTF">2025-03-03T11:27:07Z</dcterms:created>
  <dcterms:modified xsi:type="dcterms:W3CDTF">2025-07-24T15:12:05Z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0x010100A7F88CF52E2284499DAD2B63140154AF</vt:lpwstr>
  </property>
  <property fmtid="{D5CDD505-2E9C-101B-9397-08002B2CF9AE}" pid="3" name="MediaServiceImageTags">
    <vt:lpwstr/>
  </property>
</Properties>
</file>